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\Downloads\"/>
    </mc:Choice>
  </mc:AlternateContent>
  <xr:revisionPtr revIDLastSave="0" documentId="8_{3D3BFFDA-F500-4708-B1B9-58D8702A349F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1" l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D36" i="1"/>
  <c r="E84" i="1" s="1"/>
  <c r="G31" i="1"/>
  <c r="G32" i="1"/>
  <c r="F31" i="1"/>
  <c r="F32" i="1"/>
  <c r="G30" i="1"/>
  <c r="G29" i="1"/>
  <c r="F30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E85" i="1" l="1"/>
  <c r="E80" i="1"/>
  <c r="E81" i="1"/>
  <c r="E82" i="1"/>
  <c r="E83" i="1"/>
  <c r="E71" i="1"/>
  <c r="E72" i="1"/>
  <c r="E73" i="1"/>
  <c r="E74" i="1"/>
  <c r="E75" i="1"/>
  <c r="E76" i="1"/>
  <c r="E77" i="1"/>
  <c r="E78" i="1"/>
  <c r="E79" i="1"/>
  <c r="E61" i="1"/>
  <c r="E62" i="1"/>
  <c r="E63" i="1"/>
  <c r="E64" i="1"/>
  <c r="E65" i="1"/>
  <c r="E66" i="1"/>
  <c r="E67" i="1"/>
  <c r="E68" i="1"/>
  <c r="E69" i="1"/>
  <c r="E70" i="1"/>
  <c r="E60" i="1"/>
  <c r="E59" i="1"/>
  <c r="E58" i="1"/>
  <c r="E57" i="1"/>
  <c r="G21" i="1"/>
  <c r="G22" i="1"/>
  <c r="F21" i="1"/>
  <c r="F22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6" i="1"/>
  <c r="G11" i="1"/>
  <c r="F11" i="1"/>
  <c r="E39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5" i="1" l="1"/>
  <c r="E47" i="1"/>
  <c r="E56" i="1"/>
  <c r="E52" i="1"/>
  <c r="E48" i="1"/>
  <c r="E44" i="1"/>
  <c r="E40" i="1"/>
  <c r="E53" i="1"/>
  <c r="E49" i="1"/>
  <c r="E45" i="1"/>
  <c r="E41" i="1"/>
  <c r="E37" i="1"/>
  <c r="E54" i="1"/>
  <c r="E50" i="1"/>
  <c r="E46" i="1"/>
  <c r="E42" i="1"/>
  <c r="E38" i="1"/>
  <c r="E51" i="1"/>
  <c r="E43" i="1"/>
</calcChain>
</file>

<file path=xl/sharedStrings.xml><?xml version="1.0" encoding="utf-8"?>
<sst xmlns="http://schemas.openxmlformats.org/spreadsheetml/2006/main" count="75" uniqueCount="74">
  <si>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</si>
  <si>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</si>
  <si>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</si>
  <si>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</si>
  <si>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</si>
  <si>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</si>
  <si>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</si>
  <si>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</si>
  <si>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</si>
  <si>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</si>
  <si>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</si>
  <si>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</si>
  <si>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</si>
  <si>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</si>
  <si>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</si>
  <si>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</si>
  <si>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UC BOULDER</t>
  </si>
  <si>
    <t>WYOMING</t>
  </si>
  <si>
    <t>NON-III LIBRARIES</t>
  </si>
  <si>
    <t>MARMOT</t>
  </si>
  <si>
    <t>AURARIA</t>
  </si>
  <si>
    <t>CRL</t>
  </si>
  <si>
    <t>UNC</t>
  </si>
  <si>
    <t>REGIS</t>
  </si>
  <si>
    <t>UC COLO SPRINGS</t>
  </si>
  <si>
    <t>FLC</t>
  </si>
  <si>
    <t>CSM</t>
  </si>
  <si>
    <t>DENVER PUBLIC</t>
  </si>
  <si>
    <t>COLORADO COLLEGE</t>
  </si>
  <si>
    <t>JEFF PUBLIC</t>
  </si>
  <si>
    <t>HPLD</t>
  </si>
  <si>
    <t>BOULDER LAW</t>
  </si>
  <si>
    <t>FORT COLLINS</t>
  </si>
  <si>
    <t>ARAPAHOE</t>
  </si>
  <si>
    <t>AURORA</t>
  </si>
  <si>
    <t>STERLING</t>
  </si>
  <si>
    <t>CLEARVIEW</t>
  </si>
  <si>
    <t>CO PUBLICATIONS</t>
  </si>
  <si>
    <t>EAST MORGAN</t>
  </si>
  <si>
    <t>CSU</t>
  </si>
  <si>
    <t>FORT LEWIS</t>
  </si>
  <si>
    <t>DENVER LAW</t>
  </si>
  <si>
    <t>U DENVER OLD</t>
  </si>
  <si>
    <t>SWIFT</t>
  </si>
  <si>
    <t>HEALTH SCI</t>
  </si>
  <si>
    <t>9cubp</t>
  </si>
  <si>
    <t>9uwyp</t>
  </si>
  <si>
    <t>codcb</t>
  </si>
  <si>
    <t>9mscp</t>
  </si>
  <si>
    <t>9aurp</t>
  </si>
  <si>
    <t>cr0zz</t>
  </si>
  <si>
    <t>9uncp</t>
  </si>
  <si>
    <t>9rgsp</t>
  </si>
  <si>
    <t>9uccp</t>
  </si>
  <si>
    <t>9bblp</t>
  </si>
  <si>
    <t>9csmp</t>
  </si>
  <si>
    <t>denvp</t>
  </si>
  <si>
    <t>coloc</t>
  </si>
  <si>
    <t>9jcpp</t>
  </si>
  <si>
    <t>hpld0</t>
  </si>
  <si>
    <t>9culp</t>
  </si>
  <si>
    <t>9fcpp</t>
  </si>
  <si>
    <t>9arap</t>
  </si>
  <si>
    <t>9arrp</t>
  </si>
  <si>
    <t>sterl</t>
  </si>
  <si>
    <t>cvld0</t>
  </si>
  <si>
    <t>9cspu</t>
  </si>
  <si>
    <t>emcld</t>
  </si>
  <si>
    <t>9csup</t>
  </si>
  <si>
    <t>9ftlp</t>
  </si>
  <si>
    <t>9dulp</t>
  </si>
  <si>
    <t>9dupp</t>
  </si>
  <si>
    <t>swift</t>
  </si>
  <si>
    <t>9hscp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</si>
</sst>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4"/>
  <sheetViews>
    <sheetView tabSelected="1" zoomScaleNormal="100" workbookViewId="0"/>
  </sheetViews>
  <sheetFormatPr defaultRowHeight="14.5" x14ac:dyDescent="0.35"/>
  <cols>
    <col min="1" max="1" width="18.453125" customWidth="1"/>
    <col min="3" max="4" width="10.54296875" customWidth="1"/>
    <col min="5" max="5" width="14.6328125" style="1" customWidth="1"/>
    <col min="6" max="6" width="10.08984375" style="1" customWidth="1"/>
    <col min="7" max="7" width="9.08984375" style="1"/>
    <col min="8" max="8" width="10.36328125" customWidth="1"/>
    <col min="9" max="9" width="10" customWidth="1"/>
  </cols>
  <sheetData>
    <row r="1" spans="1:11" s="6" customFormat="1" ht="58" x14ac:dyDescent="0.35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5">
      <c r="A3" s="2" t="s">
        <v>1</v>
      </c>
      <c r="C3" s="11">
        <v>28797675</v>
      </c>
      <c r="D3" s="11">
        <v>16085776</v>
      </c>
      <c r="E3" s="11">
        <v>10182910</v>
      </c>
      <c r="F3" s="5">
        <f>E3/D3</f>
        <v>0.63303815743797498</v>
      </c>
      <c r="G3" s="5">
        <v>1</v>
      </c>
      <c r="H3" s="11">
        <v>23342297</v>
      </c>
      <c r="I3" s="11">
        <v>36066275</v>
      </c>
      <c r="J3" s="11">
        <v>2543348</v>
      </c>
      <c r="K3" s="11">
        <v>608021</v>
      </c>
    </row>
    <row r="4" spans="1:11" x14ac:dyDescent="0.35">
      <c r="A4" t="s">
        <v>16</v>
      </c>
      <c r="B4" t="s">
        <v>45</v>
      </c>
      <c r="C4" s="12">
        <v>6992220</v>
      </c>
      <c r="D4" s="12"/>
      <c r="E4" s="12">
        <v>2805112</v>
      </c>
      <c r="F4" s="4">
        <f>E4/C4</f>
        <v>0.40117616436553771</v>
      </c>
      <c r="G4" s="4">
        <f>E4/$E$3</f>
        <v>0.27547253191867549</v>
      </c>
      <c r="H4" s="12">
        <v>6721167</v>
      </c>
      <c r="I4" s="12">
        <v>8457967</v>
      </c>
      <c r="J4" s="12">
        <v>748979</v>
      </c>
      <c r="K4" s="12">
        <v>467396</v>
      </c>
    </row>
    <row r="5" spans="1:11" x14ac:dyDescent="0.35">
      <c r="A5" t="s">
        <v>17</v>
      </c>
      <c r="B5" t="s">
        <v>46</v>
      </c>
      <c r="C5" s="12">
        <v>6161194</v>
      </c>
      <c r="D5" s="12"/>
      <c r="E5" s="12">
        <v>2511696</v>
      </c>
      <c r="F5" s="4">
        <f t="shared" ref="F5:F10" si="0">E5/C5</f>
        <v>0.40766383918441784</v>
      </c>
      <c r="G5" s="4">
        <f>E5/$E$3</f>
        <v>0.24665797890779748</v>
      </c>
      <c r="H5" s="12">
        <v>1860977</v>
      </c>
      <c r="I5" s="12">
        <v>2679548</v>
      </c>
      <c r="J5" s="12">
        <v>6631</v>
      </c>
      <c r="K5" s="12">
        <v>17276</v>
      </c>
    </row>
    <row r="6" spans="1:11" x14ac:dyDescent="0.35">
      <c r="A6" t="s">
        <v>18</v>
      </c>
      <c r="B6" t="s">
        <v>47</v>
      </c>
      <c r="C6" s="12">
        <v>4509877</v>
      </c>
      <c r="D6" s="12"/>
      <c r="E6" s="12">
        <v>1236766</v>
      </c>
      <c r="F6" s="4">
        <f t="shared" si="0"/>
        <v>0.27423497359240617</v>
      </c>
      <c r="G6" s="4">
        <f t="shared" ref="G6:G10" si="1">E6/$E$3</f>
        <v>0.12145506539879072</v>
      </c>
      <c r="H6" s="12">
        <v>4225370</v>
      </c>
      <c r="I6" s="12">
        <v>7701042</v>
      </c>
      <c r="J6" s="12">
        <v>0</v>
      </c>
      <c r="K6" s="12">
        <v>0</v>
      </c>
    </row>
    <row r="7" spans="1:11" x14ac:dyDescent="0.35">
      <c r="A7" t="s">
        <v>19</v>
      </c>
      <c r="B7" t="s">
        <v>48</v>
      </c>
      <c r="C7" s="12">
        <v>1591502</v>
      </c>
      <c r="D7" s="12"/>
      <c r="E7" s="12">
        <v>462566</v>
      </c>
      <c r="F7" s="4">
        <f t="shared" si="0"/>
        <v>0.29064745127558744</v>
      </c>
      <c r="G7" s="4">
        <f t="shared" si="1"/>
        <v>4.5425718188612095E-2</v>
      </c>
      <c r="H7" s="12">
        <v>1441532</v>
      </c>
      <c r="I7" s="12">
        <v>2684475</v>
      </c>
      <c r="J7" s="12">
        <v>524564</v>
      </c>
      <c r="K7" s="12">
        <v>10108</v>
      </c>
    </row>
    <row r="8" spans="1:11" x14ac:dyDescent="0.35">
      <c r="A8" t="s">
        <v>20</v>
      </c>
      <c r="B8" t="s">
        <v>49</v>
      </c>
      <c r="C8" s="12">
        <v>1534014</v>
      </c>
      <c r="D8" s="12"/>
      <c r="E8" s="12">
        <v>278073</v>
      </c>
      <c r="F8" s="4">
        <f t="shared" si="0"/>
        <v>0.18127148774391891</v>
      </c>
      <c r="G8" s="4">
        <f t="shared" si="1"/>
        <v>2.7307812796145699E-2</v>
      </c>
      <c r="H8" s="12">
        <v>1508945</v>
      </c>
      <c r="I8" s="12">
        <v>1609646</v>
      </c>
      <c r="J8" s="12">
        <v>168666</v>
      </c>
      <c r="K8" s="12">
        <v>4106</v>
      </c>
    </row>
    <row r="9" spans="1:11" x14ac:dyDescent="0.35">
      <c r="A9" t="s">
        <v>21</v>
      </c>
      <c r="B9" t="s">
        <v>50</v>
      </c>
      <c r="C9" s="12">
        <v>1531024</v>
      </c>
      <c r="D9" s="12"/>
      <c r="E9" s="12">
        <v>1443304</v>
      </c>
      <c r="F9" s="4">
        <f t="shared" si="0"/>
        <v>0.94270501311540511</v>
      </c>
      <c r="G9" s="4">
        <f t="shared" si="1"/>
        <v>0.14173787257277143</v>
      </c>
      <c r="H9" s="12">
        <v>1439440</v>
      </c>
      <c r="I9" s="12">
        <v>3220785</v>
      </c>
      <c r="J9" s="12">
        <v>41102</v>
      </c>
      <c r="K9" s="12">
        <v>20620</v>
      </c>
    </row>
    <row r="10" spans="1:11" x14ac:dyDescent="0.35">
      <c r="A10" t="s">
        <v>22</v>
      </c>
      <c r="B10" t="s">
        <v>51</v>
      </c>
      <c r="C10" s="12">
        <v>1149475</v>
      </c>
      <c r="D10" s="12"/>
      <c r="E10" s="12">
        <v>193857</v>
      </c>
      <c r="F10" s="4">
        <f t="shared" si="0"/>
        <v>0.16864829596119968</v>
      </c>
      <c r="G10" s="4">
        <f t="shared" si="1"/>
        <v>1.9037485355365018E-2</v>
      </c>
      <c r="H10" s="12">
        <v>1147871</v>
      </c>
      <c r="I10" s="12">
        <v>1379431</v>
      </c>
      <c r="J10" s="12">
        <v>127372</v>
      </c>
      <c r="K10" s="12">
        <v>20046</v>
      </c>
    </row>
    <row r="11" spans="1:11" x14ac:dyDescent="0.35">
      <c r="A11" t="s">
        <v>23</v>
      </c>
      <c r="B11" t="s">
        <v>52</v>
      </c>
      <c r="C11" s="12">
        <v>1010016</v>
      </c>
      <c r="D11" s="12"/>
      <c r="E11" s="13">
        <v>321802</v>
      </c>
      <c r="F11" s="4">
        <f t="shared" ref="F11" si="2">E11/C11</f>
        <v>0.318610794284447</v>
      </c>
      <c r="G11" s="4">
        <f t="shared" ref="G11" si="3">E11/$E$3</f>
        <v>3.1602164803577762E-2</v>
      </c>
      <c r="H11" s="12">
        <v>975248</v>
      </c>
      <c r="I11" s="12">
        <v>1000118</v>
      </c>
      <c r="J11" s="12">
        <v>3226</v>
      </c>
      <c r="K11" s="12">
        <v>3857</v>
      </c>
    </row>
    <row r="12" spans="1:11" x14ac:dyDescent="0.35">
      <c r="A12" t="s">
        <v>24</v>
      </c>
      <c r="B12" t="s">
        <v>53</v>
      </c>
      <c r="C12" s="12">
        <v>704006</v>
      </c>
      <c r="D12" s="12"/>
      <c r="E12" s="13">
        <v>59792</v>
      </c>
      <c r="F12" s="4">
        <f t="shared" ref="F12" si="4">E12/C12</f>
        <v>8.4931094337264174E-2</v>
      </c>
      <c r="G12" s="4">
        <f t="shared" ref="G12" si="5">E12/$E$3</f>
        <v>5.8717989258473269E-3</v>
      </c>
      <c r="H12" s="12">
        <v>702366</v>
      </c>
      <c r="I12" s="12">
        <v>743072</v>
      </c>
      <c r="J12" s="12">
        <v>104006</v>
      </c>
      <c r="K12" s="12">
        <v>2335</v>
      </c>
    </row>
    <row r="13" spans="1:11" x14ac:dyDescent="0.35">
      <c r="A13" t="s">
        <v>25</v>
      </c>
      <c r="B13" t="s">
        <v>54</v>
      </c>
      <c r="C13" s="12">
        <v>496004</v>
      </c>
      <c r="D13" s="12"/>
      <c r="E13" s="13">
        <v>132504</v>
      </c>
      <c r="F13" s="4">
        <f t="shared" ref="F13:F22" si="6">E13/C13</f>
        <v>0.2671430069112346</v>
      </c>
      <c r="G13" s="4">
        <f t="shared" ref="G13:G22" si="7">E13/$E$3</f>
        <v>1.3012390367782883E-2</v>
      </c>
      <c r="H13" s="12">
        <v>442471</v>
      </c>
      <c r="I13" s="12">
        <v>842866</v>
      </c>
      <c r="J13" s="12">
        <v>171559</v>
      </c>
      <c r="K13" s="12">
        <v>219</v>
      </c>
    </row>
    <row r="14" spans="1:11" x14ac:dyDescent="0.35">
      <c r="A14" s="9" t="s">
        <v>26</v>
      </c>
      <c r="B14" t="s">
        <v>55</v>
      </c>
      <c r="C14" s="12">
        <v>491404</v>
      </c>
      <c r="D14" s="12"/>
      <c r="E14" s="13">
        <v>47871</v>
      </c>
      <c r="F14" s="4">
        <f t="shared" si="6"/>
        <v>9.7416789444123367E-2</v>
      </c>
      <c r="G14" s="4">
        <f t="shared" si="7"/>
        <v>4.7011119611191695E-3</v>
      </c>
      <c r="H14" s="12">
        <v>482739</v>
      </c>
      <c r="I14" s="12">
        <v>695763</v>
      </c>
      <c r="J14" s="12">
        <v>0</v>
      </c>
      <c r="K14" s="12">
        <v>52515</v>
      </c>
    </row>
    <row r="15" spans="1:11" x14ac:dyDescent="0.35">
      <c r="A15" t="s">
        <v>27</v>
      </c>
      <c r="B15" t="s">
        <v>56</v>
      </c>
      <c r="C15" s="12">
        <v>477977</v>
      </c>
      <c r="D15" s="12"/>
      <c r="E15" s="13">
        <v>142497</v>
      </c>
      <c r="F15" s="4">
        <f t="shared" si="6"/>
        <v>0.29812522359862503</v>
      </c>
      <c r="G15" s="4">
        <f t="shared" si="7"/>
        <v>1.3993740492648957E-2</v>
      </c>
      <c r="H15" s="12">
        <v>424925</v>
      </c>
      <c r="I15" s="12">
        <v>1195939</v>
      </c>
      <c r="J15" s="12">
        <v>0</v>
      </c>
      <c r="K15" s="12">
        <v>0</v>
      </c>
    </row>
    <row r="16" spans="1:11" x14ac:dyDescent="0.35">
      <c r="A16" s="9" t="s">
        <v>28</v>
      </c>
      <c r="B16" t="s">
        <v>57</v>
      </c>
      <c r="C16" s="12">
        <v>461285</v>
      </c>
      <c r="D16" s="12"/>
      <c r="E16" s="13">
        <v>90063</v>
      </c>
      <c r="F16" s="4">
        <f t="shared" si="6"/>
        <v>0.19524372134363788</v>
      </c>
      <c r="G16" s="4">
        <f t="shared" si="7"/>
        <v>8.844524796939186E-3</v>
      </c>
      <c r="H16" s="12">
        <v>319076</v>
      </c>
      <c r="I16" s="12">
        <v>366096</v>
      </c>
      <c r="J16" s="12">
        <v>0</v>
      </c>
      <c r="K16" s="12">
        <v>0</v>
      </c>
    </row>
    <row r="17" spans="1:11" x14ac:dyDescent="0.35">
      <c r="A17" t="s">
        <v>29</v>
      </c>
      <c r="B17" t="s">
        <v>58</v>
      </c>
      <c r="C17" s="12">
        <v>437638</v>
      </c>
      <c r="D17" s="12"/>
      <c r="E17" s="13">
        <v>179774</v>
      </c>
      <c r="F17" s="4">
        <f t="shared" si="6"/>
        <v>0.41078242748573024</v>
      </c>
      <c r="G17" s="4">
        <f t="shared" si="7"/>
        <v>1.7654481872077823E-2</v>
      </c>
      <c r="H17" s="12">
        <v>433757</v>
      </c>
      <c r="I17" s="12">
        <v>1179766</v>
      </c>
      <c r="J17" s="12">
        <v>256574</v>
      </c>
      <c r="K17" s="12">
        <v>1552</v>
      </c>
    </row>
    <row r="18" spans="1:11" x14ac:dyDescent="0.35">
      <c r="A18" t="s">
        <v>30</v>
      </c>
      <c r="B18" t="s">
        <v>59</v>
      </c>
      <c r="C18" s="12">
        <v>264040</v>
      </c>
      <c r="D18" s="12"/>
      <c r="E18" s="13">
        <v>40314</v>
      </c>
      <c r="F18" s="4">
        <f t="shared" si="6"/>
        <v>0.15268141190728676</v>
      </c>
      <c r="G18" s="4">
        <f t="shared" si="7"/>
        <v>3.958986183713693E-3</v>
      </c>
      <c r="H18" s="12">
        <v>249919</v>
      </c>
      <c r="I18" s="12">
        <v>493841</v>
      </c>
      <c r="J18" s="12">
        <v>15018</v>
      </c>
      <c r="K18" s="12">
        <v>0</v>
      </c>
    </row>
    <row r="19" spans="1:11" x14ac:dyDescent="0.35">
      <c r="A19" t="s">
        <v>31</v>
      </c>
      <c r="B19" t="s">
        <v>60</v>
      </c>
      <c r="C19" s="12">
        <v>250150</v>
      </c>
      <c r="D19" s="12"/>
      <c r="E19" s="13">
        <v>95112</v>
      </c>
      <c r="F19" s="4">
        <f t="shared" si="6"/>
        <v>0.38021986807915253</v>
      </c>
      <c r="G19" s="4">
        <f t="shared" si="7"/>
        <v>9.3403555565157708E-3</v>
      </c>
      <c r="H19" s="12">
        <v>250071</v>
      </c>
      <c r="I19" s="12">
        <v>488091</v>
      </c>
      <c r="J19" s="12">
        <v>37605</v>
      </c>
      <c r="K19" s="12">
        <v>1648</v>
      </c>
    </row>
    <row r="20" spans="1:11" x14ac:dyDescent="0.35">
      <c r="A20" t="s">
        <v>32</v>
      </c>
      <c r="B20" t="s">
        <v>61</v>
      </c>
      <c r="C20" s="12">
        <v>187132</v>
      </c>
      <c r="D20" s="12"/>
      <c r="E20" s="13">
        <v>34019</v>
      </c>
      <c r="F20" s="4">
        <f t="shared" si="6"/>
        <v>0.18179146271081376</v>
      </c>
      <c r="G20" s="4">
        <f t="shared" si="7"/>
        <v>3.3407935452635837E-3</v>
      </c>
      <c r="H20" s="12">
        <v>175401</v>
      </c>
      <c r="I20" s="12">
        <v>303137</v>
      </c>
      <c r="J20" s="12">
        <v>137134</v>
      </c>
      <c r="K20" s="12">
        <v>464</v>
      </c>
    </row>
    <row r="21" spans="1:11" x14ac:dyDescent="0.35">
      <c r="A21" t="s">
        <v>33</v>
      </c>
      <c r="B21" t="s">
        <v>62</v>
      </c>
      <c r="C21" s="12">
        <v>155018</v>
      </c>
      <c r="E21" s="13">
        <v>24263</v>
      </c>
      <c r="F21" s="4">
        <f t="shared" si="6"/>
        <v>0.15651730766749669</v>
      </c>
      <c r="G21" s="4">
        <f t="shared" si="7"/>
        <v>2.3827177103598086E-3</v>
      </c>
      <c r="H21" s="12">
        <v>152470</v>
      </c>
      <c r="I21">
        <v>409597</v>
      </c>
      <c r="J21">
        <v>146525</v>
      </c>
      <c r="K21" s="12">
        <v>19</v>
      </c>
    </row>
    <row r="22" spans="1:11" x14ac:dyDescent="0.35">
      <c r="A22" t="s">
        <v>34</v>
      </c>
      <c r="B22" t="s">
        <v>63</v>
      </c>
      <c r="C22" s="12">
        <v>148245</v>
      </c>
      <c r="E22" s="13">
        <v>27648</v>
      </c>
      <c r="F22" s="4">
        <f t="shared" si="6"/>
        <v>0.18650207426894669</v>
      </c>
      <c r="G22" s="4">
        <f t="shared" si="7"/>
        <v>2.7151374214247205E-3</v>
      </c>
      <c r="H22" s="12">
        <v>147917</v>
      </c>
      <c r="I22">
        <v>252468</v>
      </c>
      <c r="J22">
        <v>54382</v>
      </c>
      <c r="K22" s="12">
        <v>100</v>
      </c>
    </row>
    <row r="23" spans="1:11" x14ac:dyDescent="0.35">
      <c r="A23" t="s">
        <v>35</v>
      </c>
      <c r="B23" t="s">
        <v>64</v>
      </c>
      <c r="C23" s="12">
        <v>83540</v>
      </c>
      <c r="D23" s="12"/>
      <c r="E23" s="13">
        <v>17978</v>
      </c>
      <c r="F23" s="4">
        <f t="shared" ref="F23:F29" si="8">E23/C23</f>
        <v>0.21520229830021548</v>
      </c>
      <c r="G23" s="4">
        <f t="shared" ref="G23:G32" si="9">E23/$E$3</f>
        <v>1.7655071094608516E-3</v>
      </c>
      <c r="H23" s="12">
        <v>80528</v>
      </c>
      <c r="I23" s="12">
        <v>83095</v>
      </c>
      <c r="J23" s="12">
        <v>0</v>
      </c>
      <c r="K23" s="12">
        <v>0</v>
      </c>
    </row>
    <row r="24" spans="1:11" x14ac:dyDescent="0.35">
      <c r="A24" s="9" t="s">
        <v>36</v>
      </c>
      <c r="B24" t="s">
        <v>65</v>
      </c>
      <c r="C24" s="12">
        <v>66589</v>
      </c>
      <c r="D24" s="12"/>
      <c r="E24" s="13">
        <v>13175</v>
      </c>
      <c r="F24" s="4">
        <f t="shared" si="8"/>
        <v>0.19785550165943325</v>
      </c>
      <c r="G24" s="4">
        <f t="shared" si="9"/>
        <v>1.2938344736426032E-3</v>
      </c>
      <c r="H24" s="12">
        <v>66429</v>
      </c>
      <c r="I24" s="12">
        <v>72536</v>
      </c>
      <c r="J24" s="12">
        <v>0</v>
      </c>
      <c r="K24" s="12">
        <v>0</v>
      </c>
    </row>
    <row r="25" spans="1:11" x14ac:dyDescent="0.35">
      <c r="A25" t="s">
        <v>37</v>
      </c>
      <c r="B25" t="s">
        <v>66</v>
      </c>
      <c r="C25" s="12">
        <v>50923</v>
      </c>
      <c r="D25" s="12"/>
      <c r="E25" s="13">
        <v>3023</v>
      </c>
      <c r="F25" s="4">
        <f t="shared" si="8"/>
        <v>5.9364138012293073E-2</v>
      </c>
      <c r="G25" s="4">
        <f t="shared" si="9"/>
        <v>2.9686995171321361E-4</v>
      </c>
      <c r="H25" s="12">
        <v>50887</v>
      </c>
      <c r="I25" s="12">
        <v>162754</v>
      </c>
      <c r="J25" s="12">
        <v>0</v>
      </c>
      <c r="K25" s="12">
        <v>5755</v>
      </c>
    </row>
    <row r="26" spans="1:11" x14ac:dyDescent="0.35">
      <c r="A26" s="9" t="s">
        <v>38</v>
      </c>
      <c r="B26" t="s">
        <v>67</v>
      </c>
      <c r="C26" s="12">
        <v>43733</v>
      </c>
      <c r="D26" s="12"/>
      <c r="E26" s="13">
        <v>21110</v>
      </c>
      <c r="F26" s="4">
        <f t="shared" si="8"/>
        <v>0.48270184986166054</v>
      </c>
      <c r="G26" s="4">
        <f t="shared" si="9"/>
        <v>2.0730812704816207E-3</v>
      </c>
      <c r="H26" s="12">
        <v>42442</v>
      </c>
      <c r="I26" s="12">
        <v>43593</v>
      </c>
      <c r="J26" s="12">
        <v>0</v>
      </c>
      <c r="K26" s="12">
        <v>0</v>
      </c>
    </row>
    <row r="27" spans="1:11" x14ac:dyDescent="0.35">
      <c r="A27" t="s">
        <v>39</v>
      </c>
      <c r="B27" t="s">
        <v>68</v>
      </c>
      <c r="C27" s="12">
        <v>466</v>
      </c>
      <c r="D27" s="12"/>
      <c r="E27" s="13">
        <v>390</v>
      </c>
      <c r="F27" s="4">
        <f t="shared" si="8"/>
        <v>0.83690987124463523</v>
      </c>
      <c r="G27" s="4">
        <f t="shared" si="9"/>
        <v>3.829946449492336E-5</v>
      </c>
      <c r="H27" s="12">
        <v>345</v>
      </c>
      <c r="I27" s="12">
        <v>645</v>
      </c>
      <c r="J27" s="12">
        <v>5</v>
      </c>
      <c r="K27" s="12">
        <v>5</v>
      </c>
    </row>
    <row r="28" spans="1:11" x14ac:dyDescent="0.35">
      <c r="A28" t="s">
        <v>40</v>
      </c>
      <c r="B28" t="s">
        <v>69</v>
      </c>
      <c r="C28" s="12">
        <v>88</v>
      </c>
      <c r="D28" s="12"/>
      <c r="E28" s="13">
        <v>88</v>
      </c>
      <c r="F28" s="4">
        <f t="shared" si="8"/>
        <v>1</v>
      </c>
      <c r="G28" s="4">
        <f t="shared" si="9"/>
        <v>8.6419304501365522E-6</v>
      </c>
      <c r="H28" s="12">
        <v>0</v>
      </c>
      <c r="I28" s="12">
        <v>0</v>
      </c>
      <c r="J28" s="12">
        <v>0</v>
      </c>
      <c r="K28" s="12">
        <v>0</v>
      </c>
    </row>
    <row r="29" spans="1:11" x14ac:dyDescent="0.35">
      <c r="A29" t="s">
        <v>41</v>
      </c>
      <c r="B29" t="s">
        <v>70</v>
      </c>
      <c r="C29" s="12">
        <v>85</v>
      </c>
      <c r="D29" s="12"/>
      <c r="E29" s="13">
        <v>85</v>
      </c>
      <c r="F29" s="4">
        <f t="shared" si="8"/>
        <v>1</v>
      </c>
      <c r="G29" s="4">
        <f t="shared" si="9"/>
        <v>8.3473191847909888E-6</v>
      </c>
      <c r="H29" s="12">
        <v>0</v>
      </c>
      <c r="I29" s="12">
        <v>0</v>
      </c>
      <c r="J29" s="12">
        <v>0</v>
      </c>
      <c r="K29" s="12">
        <v>0</v>
      </c>
    </row>
    <row r="30" spans="1:11" x14ac:dyDescent="0.35">
      <c r="A30" t="s">
        <v>42</v>
      </c>
      <c r="B30" t="s">
        <v>71</v>
      </c>
      <c r="C30" s="12">
        <v>25</v>
      </c>
      <c r="D30" s="12"/>
      <c r="E30" s="13">
        <v>24</v>
      </c>
      <c r="F30" s="4">
        <f>E30/C30</f>
        <v>0.96</v>
      </c>
      <c r="G30" s="4">
        <f t="shared" si="9"/>
        <v>2.3568901227645144E-6</v>
      </c>
      <c r="H30" s="12">
        <v>0</v>
      </c>
      <c r="I30" s="12">
        <v>0</v>
      </c>
      <c r="J30" s="12">
        <v>0</v>
      </c>
      <c r="K30" s="12">
        <v>0</v>
      </c>
    </row>
    <row r="31" spans="1:11" x14ac:dyDescent="0.35">
      <c r="A31" t="s">
        <v>43</v>
      </c>
      <c r="B31" t="s">
        <v>72</v>
      </c>
      <c r="C31" s="12">
        <v>4</v>
      </c>
      <c r="D31" s="12"/>
      <c r="E31" s="13">
        <v>4</v>
      </c>
      <c r="F31" s="4">
        <f t="shared" ref="F31:F32" si="10">E31/C31</f>
        <v>1</v>
      </c>
      <c r="G31" s="4">
        <f t="shared" si="9"/>
        <v>3.9281502046075239E-7</v>
      </c>
      <c r="H31" s="12">
        <v>4</v>
      </c>
      <c r="I31" s="12">
        <v>4</v>
      </c>
      <c r="J31" s="12">
        <v>0</v>
      </c>
      <c r="K31" s="12">
        <v>0</v>
      </c>
    </row>
    <row r="32" spans="1:11" x14ac:dyDescent="0.35">
      <c r="A32" t="s">
        <v>44</v>
      </c>
      <c r="B32" t="s">
        <v>73</v>
      </c>
      <c r="C32" s="12">
        <v>1</v>
      </c>
      <c r="D32" s="12"/>
      <c r="E32" s="13">
        <v>0</v>
      </c>
      <c r="F32" s="4">
        <f t="shared" si="10"/>
        <v>0</v>
      </c>
      <c r="G32" s="4">
        <f t="shared" si="9"/>
        <v>0</v>
      </c>
      <c r="H32" s="12">
        <v>0</v>
      </c>
      <c r="I32" s="12">
        <v>0</v>
      </c>
      <c r="J32" s="12">
        <v>0</v>
      </c>
      <c r="K32" s="12">
        <v>0</v>
      </c>
    </row>
    <row r="33" spans="1:7" x14ac:dyDescent="0.35">
      <c r="E33" s="10"/>
      <c r="F33" s="4"/>
    </row>
    <row r="34" spans="1:7" s="9" customFormat="1" ht="43.5" x14ac:dyDescent="0.35">
      <c r="A34" s="6" t="s">
        <v>11</v>
      </c>
      <c r="B34" s="6"/>
      <c r="C34" s="6" t="s">
        <v>12</v>
      </c>
      <c r="D34" s="6" t="s">
        <v>13</v>
      </c>
      <c r="E34" s="7" t="s">
        <v>14</v>
      </c>
      <c r="F34" s="8"/>
      <c r="G34" s="8"/>
    </row>
    <row r="35" spans="1:7" x14ac:dyDescent="0.35">
      <c r="A35" s="2"/>
      <c r="B35" s="2"/>
      <c r="C35" s="2"/>
      <c r="D35" s="2"/>
      <c r="E35" s="3"/>
    </row>
    <row r="36" spans="1:7" s="2" customFormat="1" x14ac:dyDescent="0.35">
      <c r="A36" s="2" t="s">
        <v>1</v>
      </c>
      <c r="D36" s="11">
        <f>SUM(D37:D134)</f>
        <v>16085776</v>
      </c>
      <c r="E36" s="4">
        <f t="shared" ref="E36:E58" si="11">D36/$D$36</f>
        <v>1</v>
      </c>
      <c r="F36" s="3"/>
      <c r="G36" s="3"/>
    </row>
    <row r="37" spans="1:7" x14ac:dyDescent="0.35">
      <c r="C37">
        <v>1</v>
      </c>
      <c r="D37" s="12">
        <v>10182910</v>
      </c>
      <c r="E37" s="4">
        <f t="shared" si="11"/>
        <v>0.63303815743797498</v>
      </c>
    </row>
    <row r="38" spans="1:7" x14ac:dyDescent="0.35">
      <c r="C38">
        <v>2</v>
      </c>
      <c r="D38" s="12">
        <v>3122546</v>
      </c>
      <c r="E38" s="4">
        <f t="shared" si="11"/>
        <v>0.19411845595761124</v>
      </c>
    </row>
    <row r="39" spans="1:7" x14ac:dyDescent="0.35">
      <c r="C39">
        <v>3</v>
      </c>
      <c r="D39" s="12">
        <v>1247758</v>
      </c>
      <c r="E39" s="4">
        <f t="shared" si="11"/>
        <v>7.7569027443873395E-2</v>
      </c>
    </row>
    <row r="40" spans="1:7" x14ac:dyDescent="0.35">
      <c r="C40">
        <v>4</v>
      </c>
      <c r="D40" s="12">
        <v>584813</v>
      </c>
      <c r="E40" s="4">
        <f t="shared" si="11"/>
        <v>3.6355908474667312E-2</v>
      </c>
    </row>
    <row r="41" spans="1:7" x14ac:dyDescent="0.35">
      <c r="C41">
        <v>5</v>
      </c>
      <c r="D41" s="12">
        <v>343983</v>
      </c>
      <c r="E41" s="4">
        <f t="shared" si="11"/>
        <v>2.1384296287602165E-2</v>
      </c>
    </row>
    <row r="42" spans="1:7" x14ac:dyDescent="0.35">
      <c r="C42">
        <v>6</v>
      </c>
      <c r="D42" s="12">
        <v>246195</v>
      </c>
      <c r="E42" s="4">
        <f t="shared" si="11"/>
        <v>1.5305136662353124E-2</v>
      </c>
    </row>
    <row r="43" spans="1:7" x14ac:dyDescent="0.35">
      <c r="C43">
        <v>7</v>
      </c>
      <c r="D43" s="12">
        <v>164204</v>
      </c>
      <c r="E43" s="4">
        <f t="shared" si="11"/>
        <v>1.020802477915893E-2</v>
      </c>
    </row>
    <row r="44" spans="1:7" x14ac:dyDescent="0.35">
      <c r="C44">
        <v>8</v>
      </c>
      <c r="D44" s="12">
        <v>79984</v>
      </c>
      <c r="E44" s="4">
        <f t="shared" si="11"/>
        <v>4.9723432677416367E-3</v>
      </c>
    </row>
    <row r="45" spans="1:7" x14ac:dyDescent="0.35">
      <c r="C45">
        <v>9</v>
      </c>
      <c r="D45" s="12">
        <v>42889</v>
      </c>
      <c r="E45" s="4">
        <f t="shared" si="11"/>
        <v>2.6662686338539093E-3</v>
      </c>
    </row>
    <row r="46" spans="1:7" x14ac:dyDescent="0.35">
      <c r="C46">
        <v>10</v>
      </c>
      <c r="D46" s="12">
        <v>25319</v>
      </c>
      <c r="E46" s="4">
        <f t="shared" si="11"/>
        <v>1.5739992898073428E-3</v>
      </c>
    </row>
    <row r="47" spans="1:7" x14ac:dyDescent="0.35">
      <c r="C47">
        <v>11</v>
      </c>
      <c r="D47" s="12">
        <v>15878</v>
      </c>
      <c r="E47" s="4">
        <f t="shared" si="11"/>
        <v>9.8708324671436436E-4</v>
      </c>
    </row>
    <row r="48" spans="1:7" x14ac:dyDescent="0.35">
      <c r="C48">
        <v>12</v>
      </c>
      <c r="D48" s="12">
        <v>10260</v>
      </c>
      <c r="E48" s="4">
        <f t="shared" si="11"/>
        <v>6.378305902059061E-4</v>
      </c>
    </row>
    <row r="49" spans="3:5" x14ac:dyDescent="0.35">
      <c r="C49">
        <v>13</v>
      </c>
      <c r="D49" s="12">
        <v>6660</v>
      </c>
      <c r="E49" s="4">
        <f t="shared" si="11"/>
        <v>4.1403038311611454E-4</v>
      </c>
    </row>
    <row r="50" spans="3:5" x14ac:dyDescent="0.35">
      <c r="C50">
        <v>14</v>
      </c>
      <c r="D50" s="12">
        <v>4027</v>
      </c>
      <c r="E50" s="4">
        <f t="shared" si="11"/>
        <v>2.503453983196086E-4</v>
      </c>
    </row>
    <row r="51" spans="3:5" x14ac:dyDescent="0.35">
      <c r="C51">
        <v>15</v>
      </c>
      <c r="D51" s="12">
        <v>2516</v>
      </c>
      <c r="E51" s="4">
        <f t="shared" si="11"/>
        <v>1.5641147806608771E-4</v>
      </c>
    </row>
    <row r="52" spans="3:5" x14ac:dyDescent="0.35">
      <c r="C52">
        <v>16</v>
      </c>
      <c r="D52" s="12">
        <v>1470</v>
      </c>
      <c r="E52" s="4">
        <f t="shared" si="11"/>
        <v>9.1385084561664915E-5</v>
      </c>
    </row>
    <row r="53" spans="3:5" x14ac:dyDescent="0.35">
      <c r="C53">
        <v>17</v>
      </c>
      <c r="D53" s="12">
        <v>955</v>
      </c>
      <c r="E53" s="4">
        <f t="shared" si="11"/>
        <v>5.9369221602986389E-5</v>
      </c>
    </row>
    <row r="54" spans="3:5" x14ac:dyDescent="0.35">
      <c r="C54">
        <v>18</v>
      </c>
      <c r="D54" s="12">
        <v>636</v>
      </c>
      <c r="E54" s="4">
        <f t="shared" si="11"/>
        <v>3.9538036585863184E-5</v>
      </c>
    </row>
    <row r="55" spans="3:5" x14ac:dyDescent="0.35">
      <c r="C55">
        <v>19</v>
      </c>
      <c r="D55" s="12">
        <v>418</v>
      </c>
      <c r="E55" s="4">
        <f t="shared" si="11"/>
        <v>2.5985690712092471E-5</v>
      </c>
    </row>
    <row r="56" spans="3:5" x14ac:dyDescent="0.35">
      <c r="C56">
        <v>20</v>
      </c>
      <c r="D56" s="12">
        <v>317</v>
      </c>
      <c r="E56" s="4">
        <f t="shared" si="11"/>
        <v>1.9706851568739986E-5</v>
      </c>
    </row>
    <row r="57" spans="3:5" x14ac:dyDescent="0.35">
      <c r="C57">
        <v>21</v>
      </c>
      <c r="D57">
        <v>213</v>
      </c>
      <c r="E57" s="4">
        <f t="shared" si="11"/>
        <v>1.3241512252812672E-5</v>
      </c>
    </row>
    <row r="58" spans="3:5" x14ac:dyDescent="0.35">
      <c r="C58">
        <v>22</v>
      </c>
      <c r="D58">
        <v>150</v>
      </c>
      <c r="E58" s="4">
        <f t="shared" si="11"/>
        <v>9.3250086287413182E-6</v>
      </c>
    </row>
    <row r="59" spans="3:5" x14ac:dyDescent="0.35">
      <c r="C59">
        <v>23</v>
      </c>
      <c r="D59">
        <v>123</v>
      </c>
      <c r="E59" s="4">
        <f t="shared" ref="E59:E70" si="12">D59/$D$36</f>
        <v>7.6465070755678813E-6</v>
      </c>
    </row>
    <row r="60" spans="3:5" x14ac:dyDescent="0.35">
      <c r="C60">
        <v>24</v>
      </c>
      <c r="D60">
        <v>100</v>
      </c>
      <c r="E60" s="4">
        <f t="shared" si="12"/>
        <v>6.2166724191608788E-6</v>
      </c>
    </row>
    <row r="61" spans="3:5" x14ac:dyDescent="0.35">
      <c r="C61">
        <v>25</v>
      </c>
      <c r="D61">
        <v>83</v>
      </c>
      <c r="E61" s="4">
        <f t="shared" si="12"/>
        <v>5.1598381079035296E-6</v>
      </c>
    </row>
    <row r="62" spans="3:5" x14ac:dyDescent="0.35">
      <c r="C62">
        <v>26</v>
      </c>
      <c r="D62">
        <v>61</v>
      </c>
      <c r="E62" s="4">
        <f t="shared" si="12"/>
        <v>3.7921701756881357E-6</v>
      </c>
    </row>
    <row r="63" spans="3:5" x14ac:dyDescent="0.35">
      <c r="C63">
        <v>27</v>
      </c>
      <c r="D63">
        <v>57</v>
      </c>
      <c r="E63" s="4">
        <f t="shared" si="12"/>
        <v>3.5435032789217009E-6</v>
      </c>
    </row>
    <row r="64" spans="3:5" x14ac:dyDescent="0.35">
      <c r="C64">
        <v>28</v>
      </c>
      <c r="D64">
        <v>60</v>
      </c>
      <c r="E64" s="4">
        <f t="shared" si="12"/>
        <v>3.7300034514965271E-6</v>
      </c>
    </row>
    <row r="65" spans="3:5" x14ac:dyDescent="0.35">
      <c r="C65">
        <v>29</v>
      </c>
      <c r="D65">
        <v>57</v>
      </c>
      <c r="E65" s="4">
        <f t="shared" si="12"/>
        <v>3.5435032789217009E-6</v>
      </c>
    </row>
    <row r="66" spans="3:5" x14ac:dyDescent="0.35">
      <c r="C66">
        <v>30</v>
      </c>
      <c r="D66">
        <v>58</v>
      </c>
      <c r="E66" s="4">
        <f t="shared" si="12"/>
        <v>3.6056700031133095E-6</v>
      </c>
    </row>
    <row r="67" spans="3:5" x14ac:dyDescent="0.35">
      <c r="C67">
        <v>31</v>
      </c>
      <c r="D67">
        <v>51</v>
      </c>
      <c r="E67" s="4">
        <f t="shared" si="12"/>
        <v>3.170502933772048E-6</v>
      </c>
    </row>
    <row r="68" spans="3:5" x14ac:dyDescent="0.35">
      <c r="C68">
        <v>32</v>
      </c>
      <c r="D68">
        <v>36</v>
      </c>
      <c r="E68" s="4">
        <f t="shared" si="12"/>
        <v>2.2380020708979164E-6</v>
      </c>
    </row>
    <row r="69" spans="3:5" x14ac:dyDescent="0.35">
      <c r="C69">
        <v>33</v>
      </c>
      <c r="D69">
        <v>40</v>
      </c>
      <c r="E69" s="4">
        <f t="shared" si="12"/>
        <v>2.4866689676643513E-6</v>
      </c>
    </row>
    <row r="70" spans="3:5" x14ac:dyDescent="0.35">
      <c r="C70">
        <v>34</v>
      </c>
      <c r="D70">
        <v>39</v>
      </c>
      <c r="E70" s="4">
        <f t="shared" si="12"/>
        <v>2.4245022434727427E-6</v>
      </c>
    </row>
    <row r="71" spans="3:5" x14ac:dyDescent="0.35">
      <c r="C71">
        <v>35</v>
      </c>
      <c r="D71">
        <v>29</v>
      </c>
      <c r="E71" s="4">
        <f t="shared" ref="E71:E79" si="13">D71/$D$36</f>
        <v>1.8028350015566547E-6</v>
      </c>
    </row>
    <row r="72" spans="3:5" x14ac:dyDescent="0.35">
      <c r="C72">
        <v>36</v>
      </c>
      <c r="D72">
        <v>30</v>
      </c>
      <c r="E72" s="4">
        <f t="shared" si="13"/>
        <v>1.8650017257482636E-6</v>
      </c>
    </row>
    <row r="73" spans="3:5" x14ac:dyDescent="0.35">
      <c r="C73">
        <v>37</v>
      </c>
      <c r="D73">
        <v>35</v>
      </c>
      <c r="E73" s="4">
        <f t="shared" si="13"/>
        <v>2.1758353467063074E-6</v>
      </c>
    </row>
    <row r="74" spans="3:5" x14ac:dyDescent="0.35">
      <c r="C74">
        <v>38</v>
      </c>
      <c r="D74">
        <v>40</v>
      </c>
      <c r="E74" s="4">
        <f t="shared" si="13"/>
        <v>2.4866689676643513E-6</v>
      </c>
    </row>
    <row r="75" spans="3:5" x14ac:dyDescent="0.35">
      <c r="C75">
        <v>39</v>
      </c>
      <c r="D75">
        <v>38</v>
      </c>
      <c r="E75" s="4">
        <f t="shared" si="13"/>
        <v>2.3623355192811336E-6</v>
      </c>
    </row>
    <row r="76" spans="3:5" x14ac:dyDescent="0.35">
      <c r="C76">
        <v>40</v>
      </c>
      <c r="D76">
        <v>25</v>
      </c>
      <c r="E76" s="4">
        <f t="shared" si="13"/>
        <v>1.5541681047902197E-6</v>
      </c>
    </row>
    <row r="77" spans="3:5" x14ac:dyDescent="0.35">
      <c r="C77">
        <v>41</v>
      </c>
      <c r="D77">
        <v>29</v>
      </c>
      <c r="E77" s="4">
        <f t="shared" si="13"/>
        <v>1.8028350015566547E-6</v>
      </c>
    </row>
    <row r="78" spans="3:5" x14ac:dyDescent="0.35">
      <c r="C78">
        <v>42</v>
      </c>
      <c r="D78">
        <v>33</v>
      </c>
      <c r="E78" s="4">
        <f t="shared" si="13"/>
        <v>2.0515018983230898E-6</v>
      </c>
    </row>
    <row r="79" spans="3:5" x14ac:dyDescent="0.35">
      <c r="C79">
        <v>43</v>
      </c>
      <c r="D79">
        <v>29</v>
      </c>
      <c r="E79" s="4">
        <f t="shared" si="13"/>
        <v>1.8028350015566547E-6</v>
      </c>
    </row>
    <row r="80" spans="3:5" x14ac:dyDescent="0.35">
      <c r="C80">
        <v>44</v>
      </c>
      <c r="D80">
        <v>20</v>
      </c>
      <c r="E80" s="4">
        <f t="shared" ref="E80:E84" si="14">D80/$D$36</f>
        <v>1.2433344838321756E-6</v>
      </c>
    </row>
    <row r="81" spans="3:5" x14ac:dyDescent="0.35">
      <c r="C81">
        <v>45</v>
      </c>
      <c r="D81">
        <v>23</v>
      </c>
      <c r="E81" s="4">
        <f t="shared" si="14"/>
        <v>1.4298346564070021E-6</v>
      </c>
    </row>
    <row r="82" spans="3:5" x14ac:dyDescent="0.35">
      <c r="C82">
        <v>46</v>
      </c>
      <c r="D82">
        <v>32</v>
      </c>
      <c r="E82" s="4">
        <f t="shared" si="14"/>
        <v>1.9893351741314812E-6</v>
      </c>
    </row>
    <row r="83" spans="3:5" x14ac:dyDescent="0.35">
      <c r="C83">
        <v>47</v>
      </c>
      <c r="D83">
        <v>18</v>
      </c>
      <c r="E83" s="4">
        <f t="shared" si="14"/>
        <v>1.1190010354489582E-6</v>
      </c>
    </row>
    <row r="84" spans="3:5" x14ac:dyDescent="0.35">
      <c r="C84">
        <v>48</v>
      </c>
      <c r="D84">
        <v>32</v>
      </c>
      <c r="E84" s="4">
        <f t="shared" si="14"/>
        <v>1.9893351741314812E-6</v>
      </c>
    </row>
    <row r="85" spans="3:5" x14ac:dyDescent="0.35">
      <c r="C85">
        <v>49</v>
      </c>
      <c r="D85">
        <v>23</v>
      </c>
      <c r="E85" s="4">
        <f t="shared" ref="E85:E134" si="15">D85/$D$36</f>
        <v>1.4298346564070021E-6</v>
      </c>
    </row>
    <row r="86" spans="3:5" x14ac:dyDescent="0.35">
      <c r="C86">
        <v>50</v>
      </c>
      <c r="D86">
        <v>16</v>
      </c>
      <c r="E86" s="4">
        <f t="shared" si="15"/>
        <v>9.9466758706574059E-7</v>
      </c>
    </row>
    <row r="87" spans="3:5" x14ac:dyDescent="0.35">
      <c r="C87">
        <v>51</v>
      </c>
      <c r="D87">
        <v>15</v>
      </c>
      <c r="E87" s="4">
        <f t="shared" si="15"/>
        <v>9.3250086287413178E-7</v>
      </c>
    </row>
    <row r="88" spans="3:5" x14ac:dyDescent="0.35">
      <c r="C88">
        <v>52</v>
      </c>
      <c r="D88">
        <v>17</v>
      </c>
      <c r="E88" s="4">
        <f t="shared" si="15"/>
        <v>1.0568343112573494E-6</v>
      </c>
    </row>
    <row r="89" spans="3:5" x14ac:dyDescent="0.35">
      <c r="C89">
        <v>53</v>
      </c>
      <c r="D89">
        <v>14</v>
      </c>
      <c r="E89" s="4">
        <f t="shared" si="15"/>
        <v>8.7033413868252296E-7</v>
      </c>
    </row>
    <row r="90" spans="3:5" x14ac:dyDescent="0.35">
      <c r="C90">
        <v>54</v>
      </c>
      <c r="D90">
        <v>19</v>
      </c>
      <c r="E90" s="4">
        <f t="shared" si="15"/>
        <v>1.1811677596405668E-6</v>
      </c>
    </row>
    <row r="91" spans="3:5" x14ac:dyDescent="0.35">
      <c r="C91">
        <v>55</v>
      </c>
      <c r="D91">
        <v>12</v>
      </c>
      <c r="E91" s="4">
        <f t="shared" si="15"/>
        <v>7.4600069029930544E-7</v>
      </c>
    </row>
    <row r="92" spans="3:5" x14ac:dyDescent="0.35">
      <c r="C92">
        <v>56</v>
      </c>
      <c r="D92">
        <v>20</v>
      </c>
      <c r="E92" s="4">
        <f t="shared" si="15"/>
        <v>1.2433344838321756E-6</v>
      </c>
    </row>
    <row r="93" spans="3:5" x14ac:dyDescent="0.35">
      <c r="C93">
        <v>57</v>
      </c>
      <c r="D93">
        <v>19</v>
      </c>
      <c r="E93" s="4">
        <f t="shared" si="15"/>
        <v>1.1811677596405668E-6</v>
      </c>
    </row>
    <row r="94" spans="3:5" x14ac:dyDescent="0.35">
      <c r="C94">
        <v>58</v>
      </c>
      <c r="D94">
        <v>18</v>
      </c>
      <c r="E94" s="4">
        <f t="shared" si="15"/>
        <v>1.1190010354489582E-6</v>
      </c>
    </row>
    <row r="95" spans="3:5" x14ac:dyDescent="0.35">
      <c r="C95">
        <v>59</v>
      </c>
      <c r="D95">
        <v>5</v>
      </c>
      <c r="E95" s="4">
        <f t="shared" si="15"/>
        <v>3.1083362095804391E-7</v>
      </c>
    </row>
    <row r="96" spans="3:5" x14ac:dyDescent="0.35">
      <c r="C96">
        <v>60</v>
      </c>
      <c r="D96">
        <v>10</v>
      </c>
      <c r="E96" s="4">
        <f t="shared" si="15"/>
        <v>6.2166724191608782E-7</v>
      </c>
    </row>
    <row r="97" spans="3:5" x14ac:dyDescent="0.35">
      <c r="C97">
        <v>61</v>
      </c>
      <c r="D97">
        <v>8</v>
      </c>
      <c r="E97" s="4">
        <f t="shared" si="15"/>
        <v>4.973337935328703E-7</v>
      </c>
    </row>
    <row r="98" spans="3:5" x14ac:dyDescent="0.35">
      <c r="C98">
        <v>62</v>
      </c>
      <c r="D98">
        <v>12</v>
      </c>
      <c r="E98" s="4">
        <f t="shared" si="15"/>
        <v>7.4600069029930544E-7</v>
      </c>
    </row>
    <row r="99" spans="3:5" x14ac:dyDescent="0.35">
      <c r="C99">
        <v>63</v>
      </c>
      <c r="D99">
        <v>8</v>
      </c>
      <c r="E99" s="4">
        <f t="shared" si="15"/>
        <v>4.973337935328703E-7</v>
      </c>
    </row>
    <row r="100" spans="3:5" x14ac:dyDescent="0.35">
      <c r="C100">
        <v>64</v>
      </c>
      <c r="D100">
        <v>10</v>
      </c>
      <c r="E100" s="4">
        <f t="shared" si="15"/>
        <v>6.2166724191608782E-7</v>
      </c>
    </row>
    <row r="101" spans="3:5" x14ac:dyDescent="0.35">
      <c r="C101">
        <v>65</v>
      </c>
      <c r="D101">
        <v>10</v>
      </c>
      <c r="E101" s="4">
        <f t="shared" si="15"/>
        <v>6.2166724191608782E-7</v>
      </c>
    </row>
    <row r="102" spans="3:5" x14ac:dyDescent="0.35">
      <c r="C102">
        <v>66</v>
      </c>
      <c r="D102">
        <v>9</v>
      </c>
      <c r="E102" s="4">
        <f t="shared" si="15"/>
        <v>5.5950051772447911E-7</v>
      </c>
    </row>
    <row r="103" spans="3:5" x14ac:dyDescent="0.35">
      <c r="C103">
        <v>67</v>
      </c>
      <c r="D103">
        <v>9</v>
      </c>
      <c r="E103" s="4">
        <f t="shared" si="15"/>
        <v>5.5950051772447911E-7</v>
      </c>
    </row>
    <row r="104" spans="3:5" x14ac:dyDescent="0.35">
      <c r="C104">
        <v>68</v>
      </c>
      <c r="D104">
        <v>16</v>
      </c>
      <c r="E104" s="4">
        <f t="shared" si="15"/>
        <v>9.9466758706574059E-7</v>
      </c>
    </row>
    <row r="105" spans="3:5" x14ac:dyDescent="0.35">
      <c r="C105">
        <v>69</v>
      </c>
      <c r="D105">
        <v>6</v>
      </c>
      <c r="E105" s="4">
        <f t="shared" si="15"/>
        <v>3.7300034514965272E-7</v>
      </c>
    </row>
    <row r="106" spans="3:5" x14ac:dyDescent="0.35">
      <c r="C106">
        <v>70</v>
      </c>
      <c r="D106">
        <v>12</v>
      </c>
      <c r="E106" s="4">
        <f t="shared" si="15"/>
        <v>7.4600069029930544E-7</v>
      </c>
    </row>
    <row r="107" spans="3:5" x14ac:dyDescent="0.35">
      <c r="C107">
        <v>71</v>
      </c>
      <c r="D107">
        <v>12</v>
      </c>
      <c r="E107" s="4">
        <f t="shared" si="15"/>
        <v>7.4600069029930544E-7</v>
      </c>
    </row>
    <row r="108" spans="3:5" x14ac:dyDescent="0.35">
      <c r="C108">
        <v>72</v>
      </c>
      <c r="D108">
        <v>11</v>
      </c>
      <c r="E108" s="4">
        <f t="shared" si="15"/>
        <v>6.8383396610769663E-7</v>
      </c>
    </row>
    <row r="109" spans="3:5" x14ac:dyDescent="0.35">
      <c r="C109">
        <v>73</v>
      </c>
      <c r="D109">
        <v>5</v>
      </c>
      <c r="E109" s="4">
        <f t="shared" si="15"/>
        <v>3.1083362095804391E-7</v>
      </c>
    </row>
    <row r="110" spans="3:5" x14ac:dyDescent="0.35">
      <c r="C110">
        <v>74</v>
      </c>
      <c r="D110">
        <v>8</v>
      </c>
      <c r="E110" s="4">
        <f t="shared" si="15"/>
        <v>4.973337935328703E-7</v>
      </c>
    </row>
    <row r="111" spans="3:5" x14ac:dyDescent="0.35">
      <c r="C111">
        <v>75</v>
      </c>
      <c r="D111">
        <v>12</v>
      </c>
      <c r="E111" s="4">
        <f t="shared" si="15"/>
        <v>7.4600069029930544E-7</v>
      </c>
    </row>
    <row r="112" spans="3:5" x14ac:dyDescent="0.35">
      <c r="C112">
        <v>76</v>
      </c>
      <c r="D112">
        <v>10</v>
      </c>
      <c r="E112" s="4">
        <f t="shared" si="15"/>
        <v>6.2166724191608782E-7</v>
      </c>
    </row>
    <row r="113" spans="3:5" x14ac:dyDescent="0.35">
      <c r="C113">
        <v>77</v>
      </c>
      <c r="D113">
        <v>10</v>
      </c>
      <c r="E113" s="4">
        <f t="shared" si="15"/>
        <v>6.2166724191608782E-7</v>
      </c>
    </row>
    <row r="114" spans="3:5" x14ac:dyDescent="0.35">
      <c r="C114">
        <v>78</v>
      </c>
      <c r="D114">
        <v>4</v>
      </c>
      <c r="E114" s="4">
        <f t="shared" si="15"/>
        <v>2.4866689676643515E-7</v>
      </c>
    </row>
    <row r="115" spans="3:5" x14ac:dyDescent="0.35">
      <c r="C115">
        <v>79</v>
      </c>
      <c r="D115">
        <v>11</v>
      </c>
      <c r="E115" s="4">
        <f t="shared" si="15"/>
        <v>6.8383396610769663E-7</v>
      </c>
    </row>
    <row r="116" spans="3:5" x14ac:dyDescent="0.35">
      <c r="C116">
        <v>80</v>
      </c>
      <c r="D116">
        <v>9</v>
      </c>
      <c r="E116" s="4">
        <f t="shared" si="15"/>
        <v>5.5950051772447911E-7</v>
      </c>
    </row>
    <row r="117" spans="3:5" x14ac:dyDescent="0.35">
      <c r="C117">
        <v>81</v>
      </c>
      <c r="D117">
        <v>8</v>
      </c>
      <c r="E117" s="4">
        <f t="shared" si="15"/>
        <v>4.973337935328703E-7</v>
      </c>
    </row>
    <row r="118" spans="3:5" x14ac:dyDescent="0.35">
      <c r="C118">
        <v>82</v>
      </c>
      <c r="D118">
        <v>6</v>
      </c>
      <c r="E118" s="4">
        <f t="shared" si="15"/>
        <v>3.7300034514965272E-7</v>
      </c>
    </row>
    <row r="119" spans="3:5" x14ac:dyDescent="0.35">
      <c r="C119">
        <v>83</v>
      </c>
      <c r="D119">
        <v>7</v>
      </c>
      <c r="E119" s="4">
        <f t="shared" si="15"/>
        <v>4.3516706934126148E-7</v>
      </c>
    </row>
    <row r="120" spans="3:5" x14ac:dyDescent="0.35">
      <c r="C120">
        <v>84</v>
      </c>
      <c r="D120">
        <v>14</v>
      </c>
      <c r="E120" s="4">
        <f t="shared" si="15"/>
        <v>8.7033413868252296E-7</v>
      </c>
    </row>
    <row r="121" spans="3:5" x14ac:dyDescent="0.35">
      <c r="C121">
        <v>85</v>
      </c>
      <c r="D121">
        <v>8</v>
      </c>
      <c r="E121" s="4">
        <f t="shared" si="15"/>
        <v>4.973337935328703E-7</v>
      </c>
    </row>
    <row r="122" spans="3:5" x14ac:dyDescent="0.35">
      <c r="C122">
        <v>86</v>
      </c>
      <c r="D122">
        <v>8</v>
      </c>
      <c r="E122" s="4">
        <f t="shared" si="15"/>
        <v>4.973337935328703E-7</v>
      </c>
    </row>
    <row r="123" spans="3:5" x14ac:dyDescent="0.35">
      <c r="C123">
        <v>87</v>
      </c>
      <c r="D123">
        <v>4</v>
      </c>
      <c r="E123" s="4">
        <f t="shared" si="15"/>
        <v>2.4866689676643515E-7</v>
      </c>
    </row>
    <row r="124" spans="3:5" x14ac:dyDescent="0.35">
      <c r="C124">
        <v>88</v>
      </c>
      <c r="D124">
        <v>8</v>
      </c>
      <c r="E124" s="4">
        <f t="shared" si="15"/>
        <v>4.973337935328703E-7</v>
      </c>
    </row>
    <row r="125" spans="3:5" x14ac:dyDescent="0.35">
      <c r="C125">
        <v>89</v>
      </c>
      <c r="D125">
        <v>11</v>
      </c>
      <c r="E125" s="4">
        <f t="shared" si="15"/>
        <v>6.8383396610769663E-7</v>
      </c>
    </row>
    <row r="126" spans="3:5" x14ac:dyDescent="0.35">
      <c r="C126">
        <v>90</v>
      </c>
      <c r="D126">
        <v>5</v>
      </c>
      <c r="E126" s="4">
        <f t="shared" si="15"/>
        <v>3.1083362095804391E-7</v>
      </c>
    </row>
    <row r="127" spans="3:5" x14ac:dyDescent="0.35">
      <c r="C127">
        <v>91</v>
      </c>
      <c r="D127">
        <v>5</v>
      </c>
      <c r="E127" s="4">
        <f t="shared" si="15"/>
        <v>3.1083362095804391E-7</v>
      </c>
    </row>
    <row r="128" spans="3:5" x14ac:dyDescent="0.35">
      <c r="C128">
        <v>92</v>
      </c>
      <c r="D128">
        <v>5</v>
      </c>
      <c r="E128" s="4">
        <f t="shared" si="15"/>
        <v>3.1083362095804391E-7</v>
      </c>
    </row>
    <row r="129" spans="3:5" x14ac:dyDescent="0.35">
      <c r="C129">
        <v>93</v>
      </c>
      <c r="D129">
        <v>5</v>
      </c>
      <c r="E129" s="4">
        <f t="shared" si="15"/>
        <v>3.1083362095804391E-7</v>
      </c>
    </row>
    <row r="130" spans="3:5" x14ac:dyDescent="0.35">
      <c r="C130">
        <v>94</v>
      </c>
      <c r="D130">
        <v>6</v>
      </c>
      <c r="E130" s="4">
        <f t="shared" si="15"/>
        <v>3.7300034514965272E-7</v>
      </c>
    </row>
    <row r="131" spans="3:5" x14ac:dyDescent="0.35">
      <c r="C131">
        <v>95</v>
      </c>
      <c r="D131">
        <v>4</v>
      </c>
      <c r="E131" s="4">
        <f t="shared" si="15"/>
        <v>2.4866689676643515E-7</v>
      </c>
    </row>
    <row r="132" spans="3:5" x14ac:dyDescent="0.35">
      <c r="C132">
        <v>96</v>
      </c>
      <c r="D132">
        <v>3</v>
      </c>
      <c r="E132" s="4">
        <f t="shared" si="15"/>
        <v>1.8650017257482636E-7</v>
      </c>
    </row>
    <row r="133" spans="3:5" x14ac:dyDescent="0.35">
      <c r="C133">
        <v>97</v>
      </c>
      <c r="D133">
        <v>5</v>
      </c>
      <c r="E133" s="4">
        <f t="shared" si="15"/>
        <v>3.1083362095804391E-7</v>
      </c>
    </row>
    <row r="134" spans="3:5" x14ac:dyDescent="0.35">
      <c r="C134">
        <v>98</v>
      </c>
      <c r="D134">
        <v>5</v>
      </c>
      <c r="E134" s="4">
        <f t="shared" si="15"/>
        <v>3.1083362095804391E-7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Rose Nelson</cp:lastModifiedBy>
  <cp:lastPrinted>2013-05-15T22:24:33Z</cp:lastPrinted>
  <dcterms:created xsi:type="dcterms:W3CDTF">2013-05-08T21:48:37Z</dcterms:created>
  <dcterms:modified xsi:type="dcterms:W3CDTF">2022-08-01T21:59:53Z</dcterms:modified>
</cp:coreProperties>
</file>