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xr:revisionPtr revIDLastSave="0" documentId="8_{7672B6F3-FA6B-401F-A907-80230C066E5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D36" i="1"/>
  <c r="E85" i="1" s="1"/>
  <c r="G31" i="1"/>
  <c r="G32" i="1"/>
  <c r="F31" i="1"/>
  <c r="F32" i="1"/>
  <c r="G30" i="1"/>
  <c r="G29" i="1"/>
  <c r="F30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E80" i="1" l="1"/>
  <c r="E81" i="1"/>
  <c r="E82" i="1"/>
  <c r="E83" i="1"/>
  <c r="E84" i="1"/>
  <c r="E71" i="1"/>
  <c r="E72" i="1"/>
  <c r="E73" i="1"/>
  <c r="E74" i="1"/>
  <c r="E75" i="1"/>
  <c r="E76" i="1"/>
  <c r="E77" i="1"/>
  <c r="E78" i="1"/>
  <c r="E79" i="1"/>
  <c r="E61" i="1"/>
  <c r="E62" i="1"/>
  <c r="E63" i="1"/>
  <c r="E64" i="1"/>
  <c r="E65" i="1"/>
  <c r="E66" i="1"/>
  <c r="E67" i="1"/>
  <c r="E68" i="1"/>
  <c r="E69" i="1"/>
  <c r="E70" i="1"/>
  <c r="E60" i="1"/>
  <c r="E59" i="1"/>
  <c r="E58" i="1"/>
  <c r="E57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6" i="1"/>
  <c r="G11" i="1"/>
  <c r="F11" i="1"/>
  <c r="E39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5" i="1" l="1"/>
  <c r="E47" i="1"/>
  <c r="E56" i="1"/>
  <c r="E52" i="1"/>
  <c r="E48" i="1"/>
  <c r="E44" i="1"/>
  <c r="E40" i="1"/>
  <c r="E53" i="1"/>
  <c r="E49" i="1"/>
  <c r="E45" i="1"/>
  <c r="E41" i="1"/>
  <c r="E37" i="1"/>
  <c r="E54" i="1"/>
  <c r="E50" i="1"/>
  <c r="E46" i="1"/>
  <c r="E42" i="1"/>
  <c r="E38" i="1"/>
  <c r="E51" i="1"/>
  <c r="E43" i="1"/>
</calcChain>
</file>

<file path=xl/sharedStrings.xml><?xml version="1.0" encoding="utf-8"?>
<sst xmlns="http://schemas.openxmlformats.org/spreadsheetml/2006/main" count="75" uniqueCount="74">
  <si>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</si>
  <si>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</si>
  <si>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</si>
  <si>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</si>
  <si>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</si>
  <si>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</si>
  <si>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</si>
  <si>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</si>
  <si>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</si>
  <si>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</si>
  <si>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</si>
  <si>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</si>
  <si>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</si>
  <si>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</si>
  <si>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</si>
  <si>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</si>
  <si>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</si>
  <si>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</si>
  <si>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NON-III LIBRARIES</t>
  </si>
  <si>
    <t>MARMOT</t>
  </si>
  <si>
    <t>AURARIA</t>
  </si>
  <si>
    <t>CRL</t>
  </si>
  <si>
    <t>UNC</t>
  </si>
  <si>
    <t>REGIS</t>
  </si>
  <si>
    <t>UC COLO SPRINGS</t>
  </si>
  <si>
    <t>FLC</t>
  </si>
  <si>
    <t>CSM</t>
  </si>
  <si>
    <t>DENVER PUBLIC</t>
  </si>
  <si>
    <t>COLORADO COLLEGE</t>
  </si>
  <si>
    <t>JEFF PUBLIC</t>
  </si>
  <si>
    <t>HPLD</t>
  </si>
  <si>
    <t>BOULDER LAW</t>
  </si>
  <si>
    <t>FORT COLLINS</t>
  </si>
  <si>
    <t>ARAPAHOE</t>
  </si>
  <si>
    <t>AURORA</t>
  </si>
  <si>
    <t>STERLING</t>
  </si>
  <si>
    <t>CLEARVIEW</t>
  </si>
  <si>
    <t>CO PUBLICATIONS</t>
  </si>
  <si>
    <t>EAST MORGAN</t>
  </si>
  <si>
    <t>CSU</t>
  </si>
  <si>
    <t>FORT LEWIS</t>
  </si>
  <si>
    <t>DENVER LAW</t>
  </si>
  <si>
    <t>U DENVER OLD</t>
  </si>
  <si>
    <t>SWIFT</t>
  </si>
  <si>
    <t>HEALTH SCI</t>
  </si>
  <si>
    <t>9cubp</t>
  </si>
  <si>
    <t>9uwyp</t>
  </si>
  <si>
    <t>codcb</t>
  </si>
  <si>
    <t>9mscp</t>
  </si>
  <si>
    <t>9aurp</t>
  </si>
  <si>
    <t>cr0zz</t>
  </si>
  <si>
    <t>9uncp</t>
  </si>
  <si>
    <t>9rgsp</t>
  </si>
  <si>
    <t>9uccp</t>
  </si>
  <si>
    <t>9bblp</t>
  </si>
  <si>
    <t>9csmp</t>
  </si>
  <si>
    <t>denvp</t>
  </si>
  <si>
    <t>coloc</t>
  </si>
  <si>
    <t>9jcpp</t>
  </si>
  <si>
    <t>hpld0</t>
  </si>
  <si>
    <t>9culp</t>
  </si>
  <si>
    <t>9fcpp</t>
  </si>
  <si>
    <t>9arap</t>
  </si>
  <si>
    <t>9arrp</t>
  </si>
  <si>
    <t>sterl</t>
  </si>
  <si>
    <t>cvld0</t>
  </si>
  <si>
    <t>9cspu</t>
  </si>
  <si>
    <t>emcld</t>
  </si>
  <si>
    <t>9csup</t>
  </si>
  <si>
    <t>9ftlp</t>
  </si>
  <si>
    <t>9dulp</t>
  </si>
  <si>
    <t>9dupp</t>
  </si>
  <si>
    <t>swift</t>
  </si>
  <si>
    <t>9hscp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</si>
</sst>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"/>
  <sheetViews>
    <sheetView tabSelected="1" zoomScaleNormal="100" workbookViewId="0"/>
  </sheetViews>
  <sheetFormatPr defaultRowHeight="14.5" x14ac:dyDescent="0.35"/>
  <cols>
    <col min="1" max="1" width="18.453125" customWidth="1"/>
    <col min="3" max="3" width="10.54296875" customWidth="1"/>
    <col min="4" max="4" width="10.1796875" customWidth="1"/>
    <col min="5" max="5" width="14.6328125" style="1" customWidth="1"/>
    <col min="6" max="6" width="10.08984375" style="1" customWidth="1"/>
    <col min="7" max="7" width="9.08984375" style="1"/>
    <col min="8" max="8" width="10.36328125" customWidth="1"/>
    <col min="9" max="9" width="10" customWidth="1"/>
  </cols>
  <sheetData>
    <row r="1" spans="1:11" s="6" customFormat="1" ht="58" x14ac:dyDescent="0.3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5">
      <c r="A3" s="2" t="s">
        <v>1</v>
      </c>
      <c r="C3" s="11">
        <v>28518280</v>
      </c>
      <c r="D3" s="11">
        <v>16271285</v>
      </c>
      <c r="E3" s="11">
        <v>10811266</v>
      </c>
      <c r="F3" s="5">
        <f>E3/D3</f>
        <v>0.66443836488636265</v>
      </c>
      <c r="G3" s="5">
        <v>1</v>
      </c>
      <c r="H3" s="11">
        <v>23435805</v>
      </c>
      <c r="I3" s="11">
        <v>36135466</v>
      </c>
      <c r="J3" s="11">
        <v>2578383</v>
      </c>
      <c r="K3" s="11">
        <v>633139</v>
      </c>
    </row>
    <row r="4" spans="1:11" x14ac:dyDescent="0.35">
      <c r="A4" t="s">
        <v>16</v>
      </c>
      <c r="B4" t="s">
        <v>45</v>
      </c>
      <c r="C4" s="12">
        <v>7053698</v>
      </c>
      <c r="D4" s="12"/>
      <c r="E4" s="12">
        <v>3319382</v>
      </c>
      <c r="F4" s="4">
        <f>E4/C4</f>
        <v>0.47058748474913442</v>
      </c>
      <c r="G4" s="4">
        <f>E4/$E$3</f>
        <v>0.30702990750574449</v>
      </c>
      <c r="H4" s="12">
        <v>6777010</v>
      </c>
      <c r="I4" s="12">
        <v>8493735</v>
      </c>
      <c r="J4" s="12">
        <v>753766</v>
      </c>
      <c r="K4" s="12">
        <v>493349</v>
      </c>
    </row>
    <row r="5" spans="1:11" x14ac:dyDescent="0.35">
      <c r="A5" t="s">
        <v>17</v>
      </c>
      <c r="B5" t="s">
        <v>46</v>
      </c>
      <c r="C5" s="12">
        <v>5712358</v>
      </c>
      <c r="D5" s="12"/>
      <c r="E5" s="12">
        <v>2521859</v>
      </c>
      <c r="F5" s="4">
        <f t="shared" ref="F5:F10" si="0">E5/C5</f>
        <v>0.4414742563403764</v>
      </c>
      <c r="G5" s="4">
        <f>E5/$E$3</f>
        <v>0.23326213599776383</v>
      </c>
      <c r="H5" s="12">
        <v>1862853</v>
      </c>
      <c r="I5" s="12">
        <v>2679793</v>
      </c>
      <c r="J5" s="12">
        <v>6635</v>
      </c>
      <c r="K5" s="12">
        <v>17292</v>
      </c>
    </row>
    <row r="6" spans="1:11" x14ac:dyDescent="0.35">
      <c r="A6" t="s">
        <v>18</v>
      </c>
      <c r="B6" t="s">
        <v>47</v>
      </c>
      <c r="C6" s="12">
        <v>4551525</v>
      </c>
      <c r="D6" s="12"/>
      <c r="E6" s="12">
        <v>1241699</v>
      </c>
      <c r="F6" s="4">
        <f t="shared" si="0"/>
        <v>0.27280944298888832</v>
      </c>
      <c r="G6" s="4">
        <f t="shared" ref="G6:G10" si="1">E6/$E$3</f>
        <v>0.11485232164299722</v>
      </c>
      <c r="H6" s="12">
        <v>4223349</v>
      </c>
      <c r="I6" s="12">
        <v>7690628</v>
      </c>
      <c r="J6" s="12">
        <v>0</v>
      </c>
      <c r="K6" s="12">
        <v>0</v>
      </c>
    </row>
    <row r="7" spans="1:11" x14ac:dyDescent="0.35">
      <c r="A7" t="s">
        <v>19</v>
      </c>
      <c r="B7" t="s">
        <v>48</v>
      </c>
      <c r="C7" s="12">
        <v>1601469</v>
      </c>
      <c r="D7" s="12"/>
      <c r="E7" s="12">
        <v>466083</v>
      </c>
      <c r="F7" s="4">
        <f t="shared" si="0"/>
        <v>0.29103466879471285</v>
      </c>
      <c r="G7" s="4">
        <f t="shared" si="1"/>
        <v>4.3110862317142139E-2</v>
      </c>
      <c r="H7" s="12">
        <v>1443089</v>
      </c>
      <c r="I7" s="12">
        <v>2688185</v>
      </c>
      <c r="J7" s="12">
        <v>529802</v>
      </c>
      <c r="K7" s="12">
        <v>10072</v>
      </c>
    </row>
    <row r="8" spans="1:11" x14ac:dyDescent="0.35">
      <c r="A8" t="s">
        <v>20</v>
      </c>
      <c r="B8" t="s">
        <v>49</v>
      </c>
      <c r="C8" s="12">
        <v>1546251</v>
      </c>
      <c r="D8" s="12"/>
      <c r="E8" s="12">
        <v>280694</v>
      </c>
      <c r="F8" s="4">
        <f t="shared" si="0"/>
        <v>0.18153197637382287</v>
      </c>
      <c r="G8" s="4">
        <f t="shared" si="1"/>
        <v>2.5963101823597717E-2</v>
      </c>
      <c r="H8" s="12">
        <v>1521143</v>
      </c>
      <c r="I8" s="12">
        <v>1621977</v>
      </c>
      <c r="J8" s="12">
        <v>169325</v>
      </c>
      <c r="K8" s="12">
        <v>4078</v>
      </c>
    </row>
    <row r="9" spans="1:11" x14ac:dyDescent="0.35">
      <c r="A9" t="s">
        <v>21</v>
      </c>
      <c r="B9" t="s">
        <v>50</v>
      </c>
      <c r="C9" s="12">
        <v>1532129</v>
      </c>
      <c r="D9" s="12"/>
      <c r="E9" s="12">
        <v>1444102</v>
      </c>
      <c r="F9" s="4">
        <f t="shared" si="0"/>
        <v>0.94254596055554074</v>
      </c>
      <c r="G9" s="4">
        <f t="shared" si="1"/>
        <v>0.13357381087469311</v>
      </c>
      <c r="H9" s="12">
        <v>1440453</v>
      </c>
      <c r="I9" s="12">
        <v>3231434</v>
      </c>
      <c r="J9" s="12">
        <v>41468</v>
      </c>
      <c r="K9" s="12">
        <v>20641</v>
      </c>
    </row>
    <row r="10" spans="1:11" x14ac:dyDescent="0.35">
      <c r="A10" t="s">
        <v>22</v>
      </c>
      <c r="B10" t="s">
        <v>51</v>
      </c>
      <c r="C10" s="12">
        <v>1151673</v>
      </c>
      <c r="D10" s="12"/>
      <c r="E10" s="12">
        <v>194960</v>
      </c>
      <c r="F10" s="4">
        <f t="shared" si="0"/>
        <v>0.16928416312616515</v>
      </c>
      <c r="G10" s="4">
        <f t="shared" si="1"/>
        <v>1.8033040718820535E-2</v>
      </c>
      <c r="H10" s="12">
        <v>1150060</v>
      </c>
      <c r="I10" s="12">
        <v>1374837</v>
      </c>
      <c r="J10" s="12">
        <v>130163</v>
      </c>
      <c r="K10" s="12">
        <v>19598</v>
      </c>
    </row>
    <row r="11" spans="1:11" x14ac:dyDescent="0.35">
      <c r="A11" t="s">
        <v>23</v>
      </c>
      <c r="B11" t="s">
        <v>52</v>
      </c>
      <c r="C11" s="12">
        <v>1023660</v>
      </c>
      <c r="D11" s="12"/>
      <c r="E11" s="13">
        <v>325521</v>
      </c>
      <c r="F11" s="4">
        <f t="shared" ref="F11" si="2">E11/C11</f>
        <v>0.31799718656585196</v>
      </c>
      <c r="G11" s="4">
        <f t="shared" ref="G11" si="3">E11/$E$3</f>
        <v>3.0109424742671208E-2</v>
      </c>
      <c r="H11" s="12">
        <v>988242</v>
      </c>
      <c r="I11" s="12">
        <v>1013084</v>
      </c>
      <c r="J11" s="12">
        <v>3224</v>
      </c>
      <c r="K11" s="12">
        <v>3611</v>
      </c>
    </row>
    <row r="12" spans="1:11" x14ac:dyDescent="0.35">
      <c r="A12" t="s">
        <v>24</v>
      </c>
      <c r="B12" t="s">
        <v>53</v>
      </c>
      <c r="C12" s="12">
        <v>750338</v>
      </c>
      <c r="D12" s="12"/>
      <c r="E12" s="13">
        <v>183602</v>
      </c>
      <c r="F12" s="4">
        <f t="shared" ref="F12" si="4">E12/C12</f>
        <v>0.24469239196202244</v>
      </c>
      <c r="G12" s="4">
        <f t="shared" ref="G12" si="5">E12/$E$3</f>
        <v>1.6982469953102625E-2</v>
      </c>
      <c r="H12" s="12">
        <v>748691</v>
      </c>
      <c r="I12" s="12">
        <v>789451</v>
      </c>
      <c r="J12" s="12">
        <v>104601</v>
      </c>
      <c r="K12" s="12">
        <v>2326</v>
      </c>
    </row>
    <row r="13" spans="1:11" x14ac:dyDescent="0.35">
      <c r="A13" t="s">
        <v>25</v>
      </c>
      <c r="B13" t="s">
        <v>54</v>
      </c>
      <c r="C13" s="12">
        <v>494330</v>
      </c>
      <c r="D13" s="12"/>
      <c r="E13" s="13">
        <v>131522</v>
      </c>
      <c r="F13" s="4">
        <f t="shared" ref="F13:F22" si="6">E13/C13</f>
        <v>0.26606113325106712</v>
      </c>
      <c r="G13" s="4">
        <f t="shared" ref="G13:G22" si="7">E13/$E$3</f>
        <v>1.2165272781189548E-2</v>
      </c>
      <c r="H13" s="12">
        <v>439790</v>
      </c>
      <c r="I13" s="12">
        <v>837113</v>
      </c>
      <c r="J13" s="12">
        <v>177015</v>
      </c>
      <c r="K13" s="12">
        <v>213</v>
      </c>
    </row>
    <row r="14" spans="1:11" x14ac:dyDescent="0.35">
      <c r="A14" s="9" t="s">
        <v>26</v>
      </c>
      <c r="B14" t="s">
        <v>55</v>
      </c>
      <c r="C14" s="12">
        <v>491404</v>
      </c>
      <c r="D14" s="12"/>
      <c r="E14" s="13">
        <v>47960</v>
      </c>
      <c r="F14" s="4">
        <f t="shared" si="6"/>
        <v>9.7597903150971499E-2</v>
      </c>
      <c r="G14" s="4">
        <f t="shared" si="7"/>
        <v>4.4361132174529794E-3</v>
      </c>
      <c r="H14" s="12">
        <v>482739</v>
      </c>
      <c r="I14" s="12">
        <v>695763</v>
      </c>
      <c r="J14" s="12">
        <v>0</v>
      </c>
      <c r="K14" s="12">
        <v>52515</v>
      </c>
    </row>
    <row r="15" spans="1:11" x14ac:dyDescent="0.35">
      <c r="A15" t="s">
        <v>27</v>
      </c>
      <c r="B15" t="s">
        <v>56</v>
      </c>
      <c r="C15" s="12">
        <v>479230</v>
      </c>
      <c r="D15" s="12"/>
      <c r="E15" s="13">
        <v>142936</v>
      </c>
      <c r="F15" s="4">
        <f t="shared" si="6"/>
        <v>0.29826179496275274</v>
      </c>
      <c r="G15" s="4">
        <f t="shared" si="7"/>
        <v>1.3221023328812741E-2</v>
      </c>
      <c r="H15" s="12">
        <v>422726</v>
      </c>
      <c r="I15" s="12">
        <v>1187915</v>
      </c>
      <c r="J15" s="12">
        <v>0</v>
      </c>
      <c r="K15" s="12">
        <v>0</v>
      </c>
    </row>
    <row r="16" spans="1:11" x14ac:dyDescent="0.35">
      <c r="A16" s="9" t="s">
        <v>28</v>
      </c>
      <c r="B16" t="s">
        <v>57</v>
      </c>
      <c r="C16" s="12">
        <v>476243</v>
      </c>
      <c r="D16" s="12"/>
      <c r="E16" s="13">
        <v>92683</v>
      </c>
      <c r="F16" s="4">
        <f t="shared" si="6"/>
        <v>0.19461283420438727</v>
      </c>
      <c r="G16" s="4">
        <f t="shared" si="7"/>
        <v>8.5728165415595182E-3</v>
      </c>
      <c r="H16" s="12">
        <v>319674</v>
      </c>
      <c r="I16" s="12">
        <v>366677</v>
      </c>
      <c r="J16" s="12">
        <v>0</v>
      </c>
      <c r="K16" s="12">
        <v>0</v>
      </c>
    </row>
    <row r="17" spans="1:11" x14ac:dyDescent="0.35">
      <c r="A17" t="s">
        <v>29</v>
      </c>
      <c r="B17" t="s">
        <v>58</v>
      </c>
      <c r="C17" s="12">
        <v>391331</v>
      </c>
      <c r="D17" s="12"/>
      <c r="E17" s="13">
        <v>135626</v>
      </c>
      <c r="F17" s="4">
        <f t="shared" si="6"/>
        <v>0.34657617208961211</v>
      </c>
      <c r="G17" s="4">
        <f t="shared" si="7"/>
        <v>1.2544876797962422E-2</v>
      </c>
      <c r="H17" s="12">
        <v>387870</v>
      </c>
      <c r="I17" s="12">
        <v>1136193</v>
      </c>
      <c r="J17" s="12">
        <v>265804</v>
      </c>
      <c r="K17" s="12">
        <v>1573</v>
      </c>
    </row>
    <row r="18" spans="1:11" x14ac:dyDescent="0.35">
      <c r="A18" t="s">
        <v>30</v>
      </c>
      <c r="B18" t="s">
        <v>59</v>
      </c>
      <c r="C18" s="12">
        <v>263346</v>
      </c>
      <c r="D18" s="12"/>
      <c r="E18" s="13">
        <v>40177</v>
      </c>
      <c r="F18" s="4">
        <f t="shared" si="6"/>
        <v>0.15256354757619253</v>
      </c>
      <c r="G18" s="4">
        <f t="shared" si="7"/>
        <v>3.7162160287241104E-3</v>
      </c>
      <c r="H18" s="12">
        <v>249049</v>
      </c>
      <c r="I18" s="12">
        <v>491786</v>
      </c>
      <c r="J18" s="12">
        <v>13469</v>
      </c>
      <c r="K18" s="12">
        <v>0</v>
      </c>
    </row>
    <row r="19" spans="1:11" x14ac:dyDescent="0.35">
      <c r="A19" t="s">
        <v>31</v>
      </c>
      <c r="B19" t="s">
        <v>60</v>
      </c>
      <c r="C19" s="12">
        <v>253833</v>
      </c>
      <c r="D19" s="12"/>
      <c r="E19" s="13">
        <v>98294</v>
      </c>
      <c r="F19" s="4">
        <f t="shared" si="6"/>
        <v>0.38723885389212592</v>
      </c>
      <c r="G19" s="4">
        <f t="shared" si="7"/>
        <v>9.0918121892477714E-3</v>
      </c>
      <c r="H19" s="12">
        <v>253779</v>
      </c>
      <c r="I19" s="12">
        <v>491176</v>
      </c>
      <c r="J19" s="12">
        <v>37857</v>
      </c>
      <c r="K19" s="12">
        <v>1493</v>
      </c>
    </row>
    <row r="20" spans="1:11" x14ac:dyDescent="0.35">
      <c r="A20" t="s">
        <v>32</v>
      </c>
      <c r="B20" t="s">
        <v>61</v>
      </c>
      <c r="C20" s="12">
        <v>189752</v>
      </c>
      <c r="D20" s="12"/>
      <c r="E20" s="13">
        <v>34728</v>
      </c>
      <c r="F20" s="4">
        <f t="shared" si="6"/>
        <v>0.18301783380412329</v>
      </c>
      <c r="G20" s="4">
        <f t="shared" si="7"/>
        <v>3.2122047501189962E-3</v>
      </c>
      <c r="H20" s="12">
        <v>178017</v>
      </c>
      <c r="I20" s="12">
        <v>307789</v>
      </c>
      <c r="J20" s="12">
        <v>139872</v>
      </c>
      <c r="K20" s="12">
        <v>462</v>
      </c>
    </row>
    <row r="21" spans="1:11" x14ac:dyDescent="0.35">
      <c r="A21" t="s">
        <v>33</v>
      </c>
      <c r="B21" t="s">
        <v>62</v>
      </c>
      <c r="C21" s="12">
        <v>156639</v>
      </c>
      <c r="E21" s="13">
        <v>24495</v>
      </c>
      <c r="F21" s="4">
        <f t="shared" si="6"/>
        <v>0.15637867963917032</v>
      </c>
      <c r="G21" s="4">
        <f t="shared" si="7"/>
        <v>2.2656921030340016E-3</v>
      </c>
      <c r="H21" s="12">
        <v>154097</v>
      </c>
      <c r="I21">
        <v>415063</v>
      </c>
      <c r="J21">
        <v>149693</v>
      </c>
      <c r="K21" s="12">
        <v>15</v>
      </c>
    </row>
    <row r="22" spans="1:11" x14ac:dyDescent="0.35">
      <c r="A22" t="s">
        <v>34</v>
      </c>
      <c r="B22" t="s">
        <v>63</v>
      </c>
      <c r="C22" s="12">
        <v>150295</v>
      </c>
      <c r="E22" s="13">
        <v>28091</v>
      </c>
      <c r="F22" s="4">
        <f t="shared" si="6"/>
        <v>0.18690575202102533</v>
      </c>
      <c r="G22" s="4">
        <f t="shared" si="7"/>
        <v>2.5983080982375237E-3</v>
      </c>
      <c r="H22" s="12">
        <v>149684</v>
      </c>
      <c r="I22">
        <v>255974</v>
      </c>
      <c r="J22">
        <v>55684</v>
      </c>
      <c r="K22" s="12">
        <v>100</v>
      </c>
    </row>
    <row r="23" spans="1:11" x14ac:dyDescent="0.35">
      <c r="A23" t="s">
        <v>35</v>
      </c>
      <c r="B23" t="s">
        <v>64</v>
      </c>
      <c r="C23" s="12">
        <v>84648</v>
      </c>
      <c r="D23" s="12"/>
      <c r="E23" s="13">
        <v>18210</v>
      </c>
      <c r="F23" s="4">
        <f t="shared" ref="F23:F29" si="8">E23/C23</f>
        <v>0.21512616954919195</v>
      </c>
      <c r="G23" s="4">
        <f t="shared" ref="G23:G32" si="9">E23/$E$3</f>
        <v>1.6843540802714502E-3</v>
      </c>
      <c r="H23" s="12">
        <v>81399</v>
      </c>
      <c r="I23" s="12">
        <v>83963</v>
      </c>
      <c r="J23" s="12">
        <v>0</v>
      </c>
      <c r="K23" s="12">
        <v>0</v>
      </c>
    </row>
    <row r="24" spans="1:11" x14ac:dyDescent="0.35">
      <c r="A24" s="9" t="s">
        <v>36</v>
      </c>
      <c r="B24" t="s">
        <v>65</v>
      </c>
      <c r="C24" s="12">
        <v>67431</v>
      </c>
      <c r="D24" s="12"/>
      <c r="E24" s="13">
        <v>13302</v>
      </c>
      <c r="F24" s="4">
        <f t="shared" si="8"/>
        <v>0.19726831872580861</v>
      </c>
      <c r="G24" s="4">
        <f t="shared" si="9"/>
        <v>1.2303831947155866E-3</v>
      </c>
      <c r="H24" s="12">
        <v>67270</v>
      </c>
      <c r="I24" s="12">
        <v>73411</v>
      </c>
      <c r="J24" s="12">
        <v>0</v>
      </c>
      <c r="K24" s="12">
        <v>0</v>
      </c>
    </row>
    <row r="25" spans="1:11" x14ac:dyDescent="0.35">
      <c r="A25" t="s">
        <v>37</v>
      </c>
      <c r="B25" t="s">
        <v>66</v>
      </c>
      <c r="C25" s="12">
        <v>51152</v>
      </c>
      <c r="D25" s="12"/>
      <c r="E25" s="13">
        <v>3141</v>
      </c>
      <c r="F25" s="4">
        <f t="shared" si="8"/>
        <v>6.1405223647169223E-2</v>
      </c>
      <c r="G25" s="4">
        <f t="shared" si="9"/>
        <v>2.9053026722309857E-4</v>
      </c>
      <c r="H25" s="12">
        <v>51116</v>
      </c>
      <c r="I25" s="12">
        <v>164297</v>
      </c>
      <c r="J25" s="12">
        <v>0</v>
      </c>
      <c r="K25" s="12">
        <v>5796</v>
      </c>
    </row>
    <row r="26" spans="1:11" x14ac:dyDescent="0.35">
      <c r="A26" s="9" t="s">
        <v>38</v>
      </c>
      <c r="B26" t="s">
        <v>67</v>
      </c>
      <c r="C26" s="12">
        <v>44876</v>
      </c>
      <c r="D26" s="12"/>
      <c r="E26" s="13">
        <v>21608</v>
      </c>
      <c r="F26" s="4">
        <f t="shared" si="8"/>
        <v>0.48150459042695426</v>
      </c>
      <c r="G26" s="4">
        <f t="shared" si="9"/>
        <v>1.998655846595579E-3</v>
      </c>
      <c r="H26" s="12">
        <v>43356</v>
      </c>
      <c r="I26" s="12">
        <v>44573</v>
      </c>
      <c r="J26" s="12">
        <v>0</v>
      </c>
      <c r="K26" s="12">
        <v>0</v>
      </c>
    </row>
    <row r="27" spans="1:11" x14ac:dyDescent="0.35">
      <c r="A27" t="s">
        <v>39</v>
      </c>
      <c r="B27" t="s">
        <v>68</v>
      </c>
      <c r="C27" s="12">
        <v>466</v>
      </c>
      <c r="D27" s="12"/>
      <c r="E27" s="13">
        <v>390</v>
      </c>
      <c r="F27" s="4">
        <f t="shared" si="8"/>
        <v>0.83690987124463523</v>
      </c>
      <c r="G27" s="4">
        <f t="shared" si="9"/>
        <v>3.6073481126077189E-5</v>
      </c>
      <c r="H27" s="12">
        <v>345</v>
      </c>
      <c r="I27" s="12">
        <v>645</v>
      </c>
      <c r="J27" s="12">
        <v>5</v>
      </c>
      <c r="K27" s="12">
        <v>5</v>
      </c>
    </row>
    <row r="28" spans="1:11" x14ac:dyDescent="0.35">
      <c r="A28" t="s">
        <v>40</v>
      </c>
      <c r="B28" t="s">
        <v>69</v>
      </c>
      <c r="C28" s="12">
        <v>88</v>
      </c>
      <c r="D28" s="12"/>
      <c r="E28" s="13">
        <v>88</v>
      </c>
      <c r="F28" s="4">
        <f t="shared" si="8"/>
        <v>1</v>
      </c>
      <c r="G28" s="4">
        <f t="shared" si="9"/>
        <v>8.1396572797302372E-6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35">
      <c r="A29" t="s">
        <v>41</v>
      </c>
      <c r="B29" t="s">
        <v>70</v>
      </c>
      <c r="C29" s="12">
        <v>85</v>
      </c>
      <c r="D29" s="12"/>
      <c r="E29" s="13">
        <v>85</v>
      </c>
      <c r="F29" s="4">
        <f t="shared" si="8"/>
        <v>1</v>
      </c>
      <c r="G29" s="4">
        <f t="shared" si="9"/>
        <v>7.8621689633757972E-6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35">
      <c r="A30" t="s">
        <v>42</v>
      </c>
      <c r="B30" t="s">
        <v>71</v>
      </c>
      <c r="C30" s="12">
        <v>25</v>
      </c>
      <c r="D30" s="12"/>
      <c r="E30" s="13">
        <v>24</v>
      </c>
      <c r="F30" s="4">
        <f>E30/C30</f>
        <v>0.96</v>
      </c>
      <c r="G30" s="4">
        <f t="shared" si="9"/>
        <v>2.2199065308355191E-6</v>
      </c>
      <c r="H30" s="12">
        <v>0</v>
      </c>
      <c r="I30" s="12">
        <v>0</v>
      </c>
      <c r="J30" s="12">
        <v>0</v>
      </c>
      <c r="K30" s="12">
        <v>0</v>
      </c>
    </row>
    <row r="31" spans="1:11" x14ac:dyDescent="0.35">
      <c r="A31" t="s">
        <v>43</v>
      </c>
      <c r="B31" t="s">
        <v>72</v>
      </c>
      <c r="C31" s="12">
        <v>4</v>
      </c>
      <c r="D31" s="12"/>
      <c r="E31" s="13">
        <v>4</v>
      </c>
      <c r="F31" s="4">
        <f t="shared" ref="F31:F32" si="10">E31/C31</f>
        <v>1</v>
      </c>
      <c r="G31" s="4">
        <f t="shared" si="9"/>
        <v>3.6998442180591985E-7</v>
      </c>
      <c r="H31" s="12">
        <v>4</v>
      </c>
      <c r="I31" s="12">
        <v>4</v>
      </c>
      <c r="J31" s="12">
        <v>0</v>
      </c>
      <c r="K31" s="12">
        <v>0</v>
      </c>
    </row>
    <row r="32" spans="1:11" x14ac:dyDescent="0.35">
      <c r="A32" t="s">
        <v>44</v>
      </c>
      <c r="B32" t="s">
        <v>73</v>
      </c>
      <c r="C32" s="12">
        <v>1</v>
      </c>
      <c r="D32" s="12"/>
      <c r="E32" s="13">
        <v>0</v>
      </c>
      <c r="F32" s="4">
        <f t="shared" si="10"/>
        <v>0</v>
      </c>
      <c r="G32" s="4">
        <f t="shared" si="9"/>
        <v>0</v>
      </c>
      <c r="H32" s="12">
        <v>0</v>
      </c>
      <c r="I32" s="12">
        <v>0</v>
      </c>
      <c r="J32" s="12">
        <v>0</v>
      </c>
      <c r="K32" s="12">
        <v>0</v>
      </c>
    </row>
    <row r="33" spans="1:7" x14ac:dyDescent="0.35">
      <c r="E33" s="10"/>
      <c r="F33" s="4"/>
    </row>
    <row r="34" spans="1:7" s="9" customFormat="1" ht="43.5" x14ac:dyDescent="0.35">
      <c r="A34" s="6" t="s">
        <v>11</v>
      </c>
      <c r="B34" s="6"/>
      <c r="C34" s="6" t="s">
        <v>12</v>
      </c>
      <c r="D34" s="6" t="s">
        <v>13</v>
      </c>
      <c r="E34" s="7" t="s">
        <v>14</v>
      </c>
      <c r="F34" s="8"/>
      <c r="G34" s="8"/>
    </row>
    <row r="35" spans="1:7" x14ac:dyDescent="0.35">
      <c r="A35" s="2"/>
      <c r="B35" s="2"/>
      <c r="C35" s="2"/>
      <c r="D35" s="2"/>
      <c r="E35" s="3"/>
    </row>
    <row r="36" spans="1:7" s="2" customFormat="1" x14ac:dyDescent="0.35">
      <c r="A36" s="2" t="s">
        <v>1</v>
      </c>
      <c r="D36" s="11">
        <f>SUM(D37:D134)</f>
        <v>16271285</v>
      </c>
      <c r="E36" s="4">
        <f t="shared" ref="E36:E58" si="11">D36/$D$36</f>
        <v>1</v>
      </c>
      <c r="F36" s="3"/>
      <c r="G36" s="3"/>
    </row>
    <row r="37" spans="1:7" x14ac:dyDescent="0.35">
      <c r="C37">
        <v>1</v>
      </c>
      <c r="D37" s="12">
        <v>10811266</v>
      </c>
      <c r="E37" s="4">
        <f t="shared" si="11"/>
        <v>0.66443836488636265</v>
      </c>
    </row>
    <row r="38" spans="1:7" x14ac:dyDescent="0.35">
      <c r="C38">
        <v>2</v>
      </c>
      <c r="D38" s="12">
        <v>2669699</v>
      </c>
      <c r="E38" s="4">
        <f t="shared" si="11"/>
        <v>0.16407425719603583</v>
      </c>
    </row>
    <row r="39" spans="1:7" x14ac:dyDescent="0.35">
      <c r="C39">
        <v>3</v>
      </c>
      <c r="D39" s="12">
        <v>1274657</v>
      </c>
      <c r="E39" s="4">
        <f t="shared" si="11"/>
        <v>7.8337820276640727E-2</v>
      </c>
    </row>
    <row r="40" spans="1:7" x14ac:dyDescent="0.35">
      <c r="C40">
        <v>4</v>
      </c>
      <c r="D40" s="12">
        <v>584757</v>
      </c>
      <c r="E40" s="4">
        <f t="shared" si="11"/>
        <v>3.5937972938216003E-2</v>
      </c>
    </row>
    <row r="41" spans="1:7" x14ac:dyDescent="0.35">
      <c r="C41">
        <v>5</v>
      </c>
      <c r="D41" s="12">
        <v>343675</v>
      </c>
      <c r="E41" s="4">
        <f t="shared" si="11"/>
        <v>2.1121564768855072E-2</v>
      </c>
    </row>
    <row r="42" spans="1:7" x14ac:dyDescent="0.35">
      <c r="C42">
        <v>6</v>
      </c>
      <c r="D42" s="12">
        <v>245861</v>
      </c>
      <c r="E42" s="4">
        <f t="shared" si="11"/>
        <v>1.5110115765288359E-2</v>
      </c>
    </row>
    <row r="43" spans="1:7" x14ac:dyDescent="0.35">
      <c r="C43">
        <v>7</v>
      </c>
      <c r="D43" s="12">
        <v>148965</v>
      </c>
      <c r="E43" s="4">
        <f t="shared" si="11"/>
        <v>9.1550851699788924E-3</v>
      </c>
    </row>
    <row r="44" spans="1:7" x14ac:dyDescent="0.35">
      <c r="C44">
        <v>8</v>
      </c>
      <c r="D44" s="12">
        <v>77823</v>
      </c>
      <c r="E44" s="4">
        <f t="shared" si="11"/>
        <v>4.7828429039255349E-3</v>
      </c>
    </row>
    <row r="45" spans="1:7" x14ac:dyDescent="0.35">
      <c r="C45">
        <v>9</v>
      </c>
      <c r="D45" s="12">
        <v>43181</v>
      </c>
      <c r="E45" s="4">
        <f t="shared" si="11"/>
        <v>2.6538162167278122E-3</v>
      </c>
    </row>
    <row r="46" spans="1:7" x14ac:dyDescent="0.35">
      <c r="C46">
        <v>10</v>
      </c>
      <c r="D46" s="12">
        <v>25387</v>
      </c>
      <c r="E46" s="4">
        <f t="shared" si="11"/>
        <v>1.5602332575454243E-3</v>
      </c>
    </row>
    <row r="47" spans="1:7" x14ac:dyDescent="0.35">
      <c r="C47">
        <v>11</v>
      </c>
      <c r="D47" s="12">
        <v>16034</v>
      </c>
      <c r="E47" s="4">
        <f t="shared" si="11"/>
        <v>9.8541694770880122E-4</v>
      </c>
    </row>
    <row r="48" spans="1:7" x14ac:dyDescent="0.35">
      <c r="C48">
        <v>12</v>
      </c>
      <c r="D48" s="12">
        <v>10378</v>
      </c>
      <c r="E48" s="4">
        <f t="shared" si="11"/>
        <v>6.3781071992777456E-4</v>
      </c>
    </row>
    <row r="49" spans="3:5" x14ac:dyDescent="0.35">
      <c r="C49">
        <v>13</v>
      </c>
      <c r="D49" s="12">
        <v>6763</v>
      </c>
      <c r="E49" s="4">
        <f t="shared" si="11"/>
        <v>4.1564019067946999E-4</v>
      </c>
    </row>
    <row r="50" spans="3:5" x14ac:dyDescent="0.35">
      <c r="C50">
        <v>14</v>
      </c>
      <c r="D50" s="12">
        <v>4021</v>
      </c>
      <c r="E50" s="4">
        <f t="shared" si="11"/>
        <v>2.4712246144050702E-4</v>
      </c>
    </row>
    <row r="51" spans="3:5" x14ac:dyDescent="0.35">
      <c r="C51">
        <v>15</v>
      </c>
      <c r="D51" s="12">
        <v>2579</v>
      </c>
      <c r="E51" s="4">
        <f t="shared" si="11"/>
        <v>1.5850008158544332E-4</v>
      </c>
    </row>
    <row r="52" spans="3:5" x14ac:dyDescent="0.35">
      <c r="C52">
        <v>16</v>
      </c>
      <c r="D52" s="12">
        <v>1495</v>
      </c>
      <c r="E52" s="4">
        <f t="shared" si="11"/>
        <v>9.1879651791484194E-5</v>
      </c>
    </row>
    <row r="53" spans="3:5" x14ac:dyDescent="0.35">
      <c r="C53">
        <v>17</v>
      </c>
      <c r="D53" s="12">
        <v>966</v>
      </c>
      <c r="E53" s="4">
        <f t="shared" si="11"/>
        <v>5.9368390388343639E-5</v>
      </c>
    </row>
    <row r="54" spans="3:5" x14ac:dyDescent="0.35">
      <c r="C54">
        <v>18</v>
      </c>
      <c r="D54" s="12">
        <v>644</v>
      </c>
      <c r="E54" s="4">
        <f t="shared" si="11"/>
        <v>3.9578926925562428E-5</v>
      </c>
    </row>
    <row r="55" spans="3:5" x14ac:dyDescent="0.35">
      <c r="C55">
        <v>19</v>
      </c>
      <c r="D55" s="12">
        <v>467</v>
      </c>
      <c r="E55" s="4">
        <f t="shared" si="11"/>
        <v>2.8700867817139211E-5</v>
      </c>
    </row>
    <row r="56" spans="3:5" x14ac:dyDescent="0.35">
      <c r="C56">
        <v>20</v>
      </c>
      <c r="D56" s="12">
        <v>334</v>
      </c>
      <c r="E56" s="4">
        <f t="shared" si="11"/>
        <v>2.0526958995555669E-5</v>
      </c>
    </row>
    <row r="57" spans="3:5" x14ac:dyDescent="0.35">
      <c r="C57">
        <v>21</v>
      </c>
      <c r="D57">
        <v>229</v>
      </c>
      <c r="E57" s="4">
        <f t="shared" si="11"/>
        <v>1.4073873083779186E-5</v>
      </c>
    </row>
    <row r="58" spans="3:5" x14ac:dyDescent="0.35">
      <c r="C58">
        <v>22</v>
      </c>
      <c r="D58">
        <v>169</v>
      </c>
      <c r="E58" s="4">
        <f t="shared" si="11"/>
        <v>1.0386395419906909E-5</v>
      </c>
    </row>
    <row r="59" spans="3:5" x14ac:dyDescent="0.35">
      <c r="C59">
        <v>23</v>
      </c>
      <c r="D59">
        <v>114</v>
      </c>
      <c r="E59" s="4">
        <f t="shared" ref="E59:E70" si="12">D59/$D$36</f>
        <v>7.006207561357324E-6</v>
      </c>
    </row>
    <row r="60" spans="3:5" x14ac:dyDescent="0.35">
      <c r="C60">
        <v>24</v>
      </c>
      <c r="D60">
        <v>109</v>
      </c>
      <c r="E60" s="4">
        <f t="shared" si="12"/>
        <v>6.6989177560346343E-6</v>
      </c>
    </row>
    <row r="61" spans="3:5" x14ac:dyDescent="0.35">
      <c r="C61">
        <v>25</v>
      </c>
      <c r="D61">
        <v>91</v>
      </c>
      <c r="E61" s="4">
        <f t="shared" si="12"/>
        <v>5.5926744568729517E-6</v>
      </c>
    </row>
    <row r="62" spans="3:5" x14ac:dyDescent="0.35">
      <c r="C62">
        <v>26</v>
      </c>
      <c r="D62">
        <v>73</v>
      </c>
      <c r="E62" s="4">
        <f t="shared" si="12"/>
        <v>4.486431157711269E-6</v>
      </c>
    </row>
    <row r="63" spans="3:5" x14ac:dyDescent="0.35">
      <c r="C63">
        <v>27</v>
      </c>
      <c r="D63">
        <v>77</v>
      </c>
      <c r="E63" s="4">
        <f t="shared" si="12"/>
        <v>4.7322630019694202E-6</v>
      </c>
    </row>
    <row r="64" spans="3:5" x14ac:dyDescent="0.35">
      <c r="C64">
        <v>28</v>
      </c>
      <c r="D64">
        <v>64</v>
      </c>
      <c r="E64" s="4">
        <f t="shared" si="12"/>
        <v>3.9333095081304273E-6</v>
      </c>
    </row>
    <row r="65" spans="3:5" x14ac:dyDescent="0.35">
      <c r="C65">
        <v>29</v>
      </c>
      <c r="D65">
        <v>68</v>
      </c>
      <c r="E65" s="4">
        <f t="shared" si="12"/>
        <v>4.1791413523885793E-6</v>
      </c>
    </row>
    <row r="66" spans="3:5" x14ac:dyDescent="0.35">
      <c r="C66">
        <v>30</v>
      </c>
      <c r="D66">
        <v>58</v>
      </c>
      <c r="E66" s="4">
        <f t="shared" si="12"/>
        <v>3.5645617417431996E-6</v>
      </c>
    </row>
    <row r="67" spans="3:5" x14ac:dyDescent="0.35">
      <c r="C67">
        <v>31</v>
      </c>
      <c r="D67">
        <v>44</v>
      </c>
      <c r="E67" s="4">
        <f t="shared" si="12"/>
        <v>2.7041502868396686E-6</v>
      </c>
    </row>
    <row r="68" spans="3:5" x14ac:dyDescent="0.35">
      <c r="C68">
        <v>32</v>
      </c>
      <c r="D68">
        <v>53</v>
      </c>
      <c r="E68" s="4">
        <f t="shared" si="12"/>
        <v>3.2572719364205099E-6</v>
      </c>
    </row>
    <row r="69" spans="3:5" x14ac:dyDescent="0.35">
      <c r="C69">
        <v>33</v>
      </c>
      <c r="D69">
        <v>61</v>
      </c>
      <c r="E69" s="4">
        <f t="shared" si="12"/>
        <v>3.7489356249368136E-6</v>
      </c>
    </row>
    <row r="70" spans="3:5" x14ac:dyDescent="0.35">
      <c r="C70">
        <v>34</v>
      </c>
      <c r="D70">
        <v>33</v>
      </c>
      <c r="E70" s="4">
        <f t="shared" si="12"/>
        <v>2.0281127151297517E-6</v>
      </c>
    </row>
    <row r="71" spans="3:5" x14ac:dyDescent="0.35">
      <c r="C71">
        <v>35</v>
      </c>
      <c r="D71">
        <v>36</v>
      </c>
      <c r="E71" s="4">
        <f t="shared" ref="E71:E79" si="13">D71/$D$36</f>
        <v>2.2124865983233653E-6</v>
      </c>
    </row>
    <row r="72" spans="3:5" x14ac:dyDescent="0.35">
      <c r="C72">
        <v>36</v>
      </c>
      <c r="D72">
        <v>40</v>
      </c>
      <c r="E72" s="4">
        <f t="shared" si="13"/>
        <v>2.4583184425815169E-6</v>
      </c>
    </row>
    <row r="73" spans="3:5" x14ac:dyDescent="0.35">
      <c r="C73">
        <v>37</v>
      </c>
      <c r="D73">
        <v>33</v>
      </c>
      <c r="E73" s="4">
        <f t="shared" si="13"/>
        <v>2.0281127151297517E-6</v>
      </c>
    </row>
    <row r="74" spans="3:5" x14ac:dyDescent="0.35">
      <c r="C74">
        <v>38</v>
      </c>
      <c r="D74">
        <v>36</v>
      </c>
      <c r="E74" s="4">
        <f t="shared" si="13"/>
        <v>2.2124865983233653E-6</v>
      </c>
    </row>
    <row r="75" spans="3:5" x14ac:dyDescent="0.35">
      <c r="C75">
        <v>39</v>
      </c>
      <c r="D75">
        <v>48</v>
      </c>
      <c r="E75" s="4">
        <f t="shared" si="13"/>
        <v>2.9499821310978207E-6</v>
      </c>
    </row>
    <row r="76" spans="3:5" x14ac:dyDescent="0.35">
      <c r="C76">
        <v>40</v>
      </c>
      <c r="D76">
        <v>38</v>
      </c>
      <c r="E76" s="4">
        <f t="shared" si="13"/>
        <v>2.3354025204524413E-6</v>
      </c>
    </row>
    <row r="77" spans="3:5" x14ac:dyDescent="0.35">
      <c r="C77">
        <v>41</v>
      </c>
      <c r="D77">
        <v>33</v>
      </c>
      <c r="E77" s="4">
        <f t="shared" si="13"/>
        <v>2.0281127151297517E-6</v>
      </c>
    </row>
    <row r="78" spans="3:5" x14ac:dyDescent="0.35">
      <c r="C78">
        <v>42</v>
      </c>
      <c r="D78">
        <v>35</v>
      </c>
      <c r="E78" s="4">
        <f t="shared" si="13"/>
        <v>2.1510286372588273E-6</v>
      </c>
    </row>
    <row r="79" spans="3:5" x14ac:dyDescent="0.35">
      <c r="C79">
        <v>43</v>
      </c>
      <c r="D79">
        <v>30</v>
      </c>
      <c r="E79" s="4">
        <f t="shared" si="13"/>
        <v>1.8437388319361378E-6</v>
      </c>
    </row>
    <row r="80" spans="3:5" x14ac:dyDescent="0.35">
      <c r="C80">
        <v>44</v>
      </c>
      <c r="D80">
        <v>28</v>
      </c>
      <c r="E80" s="4">
        <f t="shared" ref="E80:E84" si="14">D80/$D$36</f>
        <v>1.720822909807062E-6</v>
      </c>
    </row>
    <row r="81" spans="3:5" x14ac:dyDescent="0.35">
      <c r="C81">
        <v>45</v>
      </c>
      <c r="D81">
        <v>32</v>
      </c>
      <c r="E81" s="4">
        <f t="shared" si="14"/>
        <v>1.9666547540652136E-6</v>
      </c>
    </row>
    <row r="82" spans="3:5" x14ac:dyDescent="0.35">
      <c r="C82">
        <v>46</v>
      </c>
      <c r="D82">
        <v>17</v>
      </c>
      <c r="E82" s="4">
        <f t="shared" si="14"/>
        <v>1.0447853380971448E-6</v>
      </c>
    </row>
    <row r="83" spans="3:5" x14ac:dyDescent="0.35">
      <c r="C83">
        <v>47</v>
      </c>
      <c r="D83">
        <v>29</v>
      </c>
      <c r="E83" s="4">
        <f t="shared" si="14"/>
        <v>1.7822808708715998E-6</v>
      </c>
    </row>
    <row r="84" spans="3:5" x14ac:dyDescent="0.35">
      <c r="C84">
        <v>48</v>
      </c>
      <c r="D84">
        <v>24</v>
      </c>
      <c r="E84" s="4">
        <f t="shared" si="14"/>
        <v>1.4749910655489103E-6</v>
      </c>
    </row>
    <row r="85" spans="3:5" x14ac:dyDescent="0.35">
      <c r="C85">
        <v>49</v>
      </c>
      <c r="D85">
        <v>20</v>
      </c>
      <c r="E85" s="4">
        <f t="shared" ref="E85:E134" si="15">D85/$D$36</f>
        <v>1.2291592212907585E-6</v>
      </c>
    </row>
    <row r="86" spans="3:5" x14ac:dyDescent="0.35">
      <c r="C86">
        <v>50</v>
      </c>
      <c r="D86">
        <v>19</v>
      </c>
      <c r="E86" s="4">
        <f t="shared" si="15"/>
        <v>1.1677012602262207E-6</v>
      </c>
    </row>
    <row r="87" spans="3:5" x14ac:dyDescent="0.35">
      <c r="C87">
        <v>51</v>
      </c>
      <c r="D87">
        <v>23</v>
      </c>
      <c r="E87" s="4">
        <f t="shared" si="15"/>
        <v>1.4135331044843723E-6</v>
      </c>
    </row>
    <row r="88" spans="3:5" x14ac:dyDescent="0.35">
      <c r="C88">
        <v>52</v>
      </c>
      <c r="D88">
        <v>24</v>
      </c>
      <c r="E88" s="4">
        <f t="shared" si="15"/>
        <v>1.4749910655489103E-6</v>
      </c>
    </row>
    <row r="89" spans="3:5" x14ac:dyDescent="0.35">
      <c r="C89">
        <v>53</v>
      </c>
      <c r="D89">
        <v>28</v>
      </c>
      <c r="E89" s="4">
        <f t="shared" si="15"/>
        <v>1.720822909807062E-6</v>
      </c>
    </row>
    <row r="90" spans="3:5" x14ac:dyDescent="0.35">
      <c r="C90">
        <v>54</v>
      </c>
      <c r="D90">
        <v>26</v>
      </c>
      <c r="E90" s="4">
        <f t="shared" si="15"/>
        <v>1.5979069876779862E-6</v>
      </c>
    </row>
    <row r="91" spans="3:5" x14ac:dyDescent="0.35">
      <c r="C91">
        <v>55</v>
      </c>
      <c r="D91">
        <v>16</v>
      </c>
      <c r="E91" s="4">
        <f t="shared" si="15"/>
        <v>9.8332737703260682E-7</v>
      </c>
    </row>
    <row r="92" spans="3:5" x14ac:dyDescent="0.35">
      <c r="C92">
        <v>56</v>
      </c>
      <c r="D92">
        <v>27</v>
      </c>
      <c r="E92" s="4">
        <f t="shared" si="15"/>
        <v>1.659364948742524E-6</v>
      </c>
    </row>
    <row r="93" spans="3:5" x14ac:dyDescent="0.35">
      <c r="C93">
        <v>57</v>
      </c>
      <c r="D93">
        <v>11</v>
      </c>
      <c r="E93" s="4">
        <f t="shared" si="15"/>
        <v>6.7603757170991715E-7</v>
      </c>
    </row>
    <row r="94" spans="3:5" x14ac:dyDescent="0.35">
      <c r="C94">
        <v>58</v>
      </c>
      <c r="D94">
        <v>21</v>
      </c>
      <c r="E94" s="4">
        <f t="shared" si="15"/>
        <v>1.2906171823552965E-6</v>
      </c>
    </row>
    <row r="95" spans="3:5" x14ac:dyDescent="0.35">
      <c r="C95">
        <v>59</v>
      </c>
      <c r="D95">
        <v>13</v>
      </c>
      <c r="E95" s="4">
        <f t="shared" si="15"/>
        <v>7.9895349383899308E-7</v>
      </c>
    </row>
    <row r="96" spans="3:5" x14ac:dyDescent="0.35">
      <c r="C96">
        <v>60</v>
      </c>
      <c r="D96">
        <v>21</v>
      </c>
      <c r="E96" s="4">
        <f t="shared" si="15"/>
        <v>1.2906171823552965E-6</v>
      </c>
    </row>
    <row r="97" spans="3:5" x14ac:dyDescent="0.35">
      <c r="C97">
        <v>61</v>
      </c>
      <c r="D97">
        <v>13</v>
      </c>
      <c r="E97" s="4">
        <f t="shared" si="15"/>
        <v>7.9895349383899308E-7</v>
      </c>
    </row>
    <row r="98" spans="3:5" x14ac:dyDescent="0.35">
      <c r="C98">
        <v>62</v>
      </c>
      <c r="D98">
        <v>16</v>
      </c>
      <c r="E98" s="4">
        <f t="shared" si="15"/>
        <v>9.8332737703260682E-7</v>
      </c>
    </row>
    <row r="99" spans="3:5" x14ac:dyDescent="0.35">
      <c r="C99">
        <v>63</v>
      </c>
      <c r="D99">
        <v>23</v>
      </c>
      <c r="E99" s="4">
        <f t="shared" si="15"/>
        <v>1.4135331044843723E-6</v>
      </c>
    </row>
    <row r="100" spans="3:5" x14ac:dyDescent="0.35">
      <c r="C100">
        <v>64</v>
      </c>
      <c r="D100">
        <v>18</v>
      </c>
      <c r="E100" s="4">
        <f t="shared" si="15"/>
        <v>1.1062432991616826E-6</v>
      </c>
    </row>
    <row r="101" spans="3:5" x14ac:dyDescent="0.35">
      <c r="C101">
        <v>65</v>
      </c>
      <c r="D101">
        <v>18</v>
      </c>
      <c r="E101" s="4">
        <f t="shared" si="15"/>
        <v>1.1062432991616826E-6</v>
      </c>
    </row>
    <row r="102" spans="3:5" x14ac:dyDescent="0.35">
      <c r="C102">
        <v>66</v>
      </c>
      <c r="D102">
        <v>12</v>
      </c>
      <c r="E102" s="4">
        <f t="shared" si="15"/>
        <v>7.3749553277445517E-7</v>
      </c>
    </row>
    <row r="103" spans="3:5" x14ac:dyDescent="0.35">
      <c r="C103">
        <v>67</v>
      </c>
      <c r="D103">
        <v>15</v>
      </c>
      <c r="E103" s="4">
        <f t="shared" si="15"/>
        <v>9.218694159680689E-7</v>
      </c>
    </row>
    <row r="104" spans="3:5" x14ac:dyDescent="0.35">
      <c r="C104">
        <v>68</v>
      </c>
      <c r="D104">
        <v>10</v>
      </c>
      <c r="E104" s="4">
        <f t="shared" si="15"/>
        <v>6.1457961064537923E-7</v>
      </c>
    </row>
    <row r="105" spans="3:5" x14ac:dyDescent="0.35">
      <c r="C105">
        <v>69</v>
      </c>
      <c r="D105">
        <v>12</v>
      </c>
      <c r="E105" s="4">
        <f t="shared" si="15"/>
        <v>7.3749553277445517E-7</v>
      </c>
    </row>
    <row r="106" spans="3:5" x14ac:dyDescent="0.35">
      <c r="C106">
        <v>70</v>
      </c>
      <c r="D106">
        <v>17</v>
      </c>
      <c r="E106" s="4">
        <f t="shared" si="15"/>
        <v>1.0447853380971448E-6</v>
      </c>
    </row>
    <row r="107" spans="3:5" x14ac:dyDescent="0.35">
      <c r="C107">
        <v>71</v>
      </c>
      <c r="D107">
        <v>8</v>
      </c>
      <c r="E107" s="4">
        <f t="shared" si="15"/>
        <v>4.9166368851630341E-7</v>
      </c>
    </row>
    <row r="108" spans="3:5" x14ac:dyDescent="0.35">
      <c r="C108">
        <v>72</v>
      </c>
      <c r="D108">
        <v>9</v>
      </c>
      <c r="E108" s="4">
        <f t="shared" si="15"/>
        <v>5.5312164958084132E-7</v>
      </c>
    </row>
    <row r="109" spans="3:5" x14ac:dyDescent="0.35">
      <c r="C109">
        <v>73</v>
      </c>
      <c r="D109">
        <v>12</v>
      </c>
      <c r="E109" s="4">
        <f t="shared" si="15"/>
        <v>7.3749553277445517E-7</v>
      </c>
    </row>
    <row r="110" spans="3:5" x14ac:dyDescent="0.35">
      <c r="C110">
        <v>74</v>
      </c>
      <c r="D110">
        <v>2</v>
      </c>
      <c r="E110" s="4">
        <f t="shared" si="15"/>
        <v>1.2291592212907585E-7</v>
      </c>
    </row>
    <row r="111" spans="3:5" x14ac:dyDescent="0.35">
      <c r="C111">
        <v>75</v>
      </c>
      <c r="D111">
        <v>14</v>
      </c>
      <c r="E111" s="4">
        <f t="shared" si="15"/>
        <v>8.6041145490353099E-7</v>
      </c>
    </row>
    <row r="112" spans="3:5" x14ac:dyDescent="0.35">
      <c r="C112">
        <v>76</v>
      </c>
      <c r="D112">
        <v>9</v>
      </c>
      <c r="E112" s="4">
        <f t="shared" si="15"/>
        <v>5.5312164958084132E-7</v>
      </c>
    </row>
    <row r="113" spans="3:5" x14ac:dyDescent="0.35">
      <c r="C113">
        <v>77</v>
      </c>
      <c r="D113">
        <v>8</v>
      </c>
      <c r="E113" s="4">
        <f t="shared" si="15"/>
        <v>4.9166368851630341E-7</v>
      </c>
    </row>
    <row r="114" spans="3:5" x14ac:dyDescent="0.35">
      <c r="C114">
        <v>78</v>
      </c>
      <c r="D114">
        <v>10</v>
      </c>
      <c r="E114" s="4">
        <f t="shared" si="15"/>
        <v>6.1457961064537923E-7</v>
      </c>
    </row>
    <row r="115" spans="3:5" x14ac:dyDescent="0.35">
      <c r="C115">
        <v>79</v>
      </c>
      <c r="D115">
        <v>12</v>
      </c>
      <c r="E115" s="4">
        <f t="shared" si="15"/>
        <v>7.3749553277445517E-7</v>
      </c>
    </row>
    <row r="116" spans="3:5" x14ac:dyDescent="0.35">
      <c r="C116">
        <v>80</v>
      </c>
      <c r="D116">
        <v>11</v>
      </c>
      <c r="E116" s="4">
        <f t="shared" si="15"/>
        <v>6.7603757170991715E-7</v>
      </c>
    </row>
    <row r="117" spans="3:5" x14ac:dyDescent="0.35">
      <c r="C117">
        <v>81</v>
      </c>
      <c r="D117">
        <v>4</v>
      </c>
      <c r="E117" s="4">
        <f t="shared" si="15"/>
        <v>2.458318442581517E-7</v>
      </c>
    </row>
    <row r="118" spans="3:5" x14ac:dyDescent="0.35">
      <c r="C118">
        <v>82</v>
      </c>
      <c r="D118">
        <v>7</v>
      </c>
      <c r="E118" s="4">
        <f t="shared" si="15"/>
        <v>4.302057274517655E-7</v>
      </c>
    </row>
    <row r="119" spans="3:5" x14ac:dyDescent="0.35">
      <c r="C119">
        <v>83</v>
      </c>
      <c r="D119">
        <v>5</v>
      </c>
      <c r="E119" s="4">
        <f t="shared" si="15"/>
        <v>3.0728980532268962E-7</v>
      </c>
    </row>
    <row r="120" spans="3:5" x14ac:dyDescent="0.35">
      <c r="C120">
        <v>84</v>
      </c>
      <c r="D120">
        <v>10</v>
      </c>
      <c r="E120" s="4">
        <f t="shared" si="15"/>
        <v>6.1457961064537923E-7</v>
      </c>
    </row>
    <row r="121" spans="3:5" x14ac:dyDescent="0.35">
      <c r="C121">
        <v>85</v>
      </c>
      <c r="D121">
        <v>9</v>
      </c>
      <c r="E121" s="4">
        <f t="shared" si="15"/>
        <v>5.5312164958084132E-7</v>
      </c>
    </row>
    <row r="122" spans="3:5" x14ac:dyDescent="0.35">
      <c r="C122">
        <v>86</v>
      </c>
      <c r="D122">
        <v>8</v>
      </c>
      <c r="E122" s="4">
        <f t="shared" si="15"/>
        <v>4.9166368851630341E-7</v>
      </c>
    </row>
    <row r="123" spans="3:5" x14ac:dyDescent="0.35">
      <c r="C123">
        <v>87</v>
      </c>
      <c r="D123">
        <v>11</v>
      </c>
      <c r="E123" s="4">
        <f t="shared" si="15"/>
        <v>6.7603757170991715E-7</v>
      </c>
    </row>
    <row r="124" spans="3:5" x14ac:dyDescent="0.35">
      <c r="C124">
        <v>88</v>
      </c>
      <c r="D124">
        <v>7</v>
      </c>
      <c r="E124" s="4">
        <f t="shared" si="15"/>
        <v>4.302057274517655E-7</v>
      </c>
    </row>
    <row r="125" spans="3:5" x14ac:dyDescent="0.35">
      <c r="C125">
        <v>89</v>
      </c>
      <c r="D125">
        <v>10</v>
      </c>
      <c r="E125" s="4">
        <f t="shared" si="15"/>
        <v>6.1457961064537923E-7</v>
      </c>
    </row>
    <row r="126" spans="3:5" x14ac:dyDescent="0.35">
      <c r="C126">
        <v>90</v>
      </c>
      <c r="D126">
        <v>7</v>
      </c>
      <c r="E126" s="4">
        <f t="shared" si="15"/>
        <v>4.302057274517655E-7</v>
      </c>
    </row>
    <row r="127" spans="3:5" x14ac:dyDescent="0.35">
      <c r="C127">
        <v>91</v>
      </c>
      <c r="D127">
        <v>7</v>
      </c>
      <c r="E127" s="4">
        <f t="shared" si="15"/>
        <v>4.302057274517655E-7</v>
      </c>
    </row>
    <row r="128" spans="3:5" x14ac:dyDescent="0.35">
      <c r="C128">
        <v>92</v>
      </c>
      <c r="D128">
        <v>9</v>
      </c>
      <c r="E128" s="4">
        <f t="shared" si="15"/>
        <v>5.5312164958084132E-7</v>
      </c>
    </row>
    <row r="129" spans="3:5" x14ac:dyDescent="0.35">
      <c r="C129">
        <v>93</v>
      </c>
      <c r="D129">
        <v>7</v>
      </c>
      <c r="E129" s="4">
        <f t="shared" si="15"/>
        <v>4.302057274517655E-7</v>
      </c>
    </row>
    <row r="130" spans="3:5" x14ac:dyDescent="0.35">
      <c r="C130">
        <v>94</v>
      </c>
      <c r="D130">
        <v>9</v>
      </c>
      <c r="E130" s="4">
        <f t="shared" si="15"/>
        <v>5.5312164958084132E-7</v>
      </c>
    </row>
    <row r="131" spans="3:5" x14ac:dyDescent="0.35">
      <c r="C131">
        <v>96</v>
      </c>
      <c r="D131">
        <v>7</v>
      </c>
      <c r="E131" s="4">
        <f t="shared" si="15"/>
        <v>4.302057274517655E-7</v>
      </c>
    </row>
    <row r="132" spans="3:5" x14ac:dyDescent="0.35">
      <c r="C132">
        <v>97</v>
      </c>
      <c r="D132">
        <v>7</v>
      </c>
      <c r="E132" s="4">
        <f t="shared" si="15"/>
        <v>4.302057274517655E-7</v>
      </c>
    </row>
    <row r="133" spans="3:5" x14ac:dyDescent="0.35">
      <c r="C133">
        <v>98</v>
      </c>
      <c r="D133">
        <v>3</v>
      </c>
      <c r="E133" s="4">
        <f t="shared" si="15"/>
        <v>1.8437388319361379E-7</v>
      </c>
    </row>
    <row r="134" spans="3:5" x14ac:dyDescent="0.35">
      <c r="C134">
        <v>99</v>
      </c>
      <c r="D134">
        <v>6</v>
      </c>
      <c r="E134" s="4">
        <f t="shared" si="15"/>
        <v>3.6874776638722758E-7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2013-05-15T22:24:33Z</cp:lastPrinted>
  <dcterms:created xsi:type="dcterms:W3CDTF">2013-05-08T21:48:37Z</dcterms:created>
  <dcterms:modified xsi:type="dcterms:W3CDTF">2022-08-01T21:58:42Z</dcterms:modified>
</cp:coreProperties>
</file>